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4000" windowHeight="14130" tabRatio="719" activeTab="6"/>
  </bookViews>
  <sheets>
    <sheet name="základní" sheetId="1" r:id="rId1"/>
    <sheet name="2_ stupěň" sheetId="2" r:id="rId2"/>
    <sheet name="pavouk_1-8" sheetId="3" r:id="rId3"/>
    <sheet name="pavouk_9_16" sheetId="4" r:id="rId4"/>
    <sheet name="pavouk_17-32" sheetId="5" r:id="rId5"/>
    <sheet name="pavouk_33-38" sheetId="6" r:id="rId6"/>
    <sheet name="Výsledková Listina" sheetId="7" r:id="rId7"/>
  </sheets>
  <definedNames/>
  <calcPr fullCalcOnLoad="1"/>
</workbook>
</file>

<file path=xl/sharedStrings.xml><?xml version="1.0" encoding="utf-8"?>
<sst xmlns="http://schemas.openxmlformats.org/spreadsheetml/2006/main" count="1307" uniqueCount="148">
  <si>
    <t>Základní skupiny:</t>
  </si>
  <si>
    <t xml:space="preserve"> </t>
  </si>
  <si>
    <t>Z</t>
  </si>
  <si>
    <t>V</t>
  </si>
  <si>
    <t>P</t>
  </si>
  <si>
    <t>Score</t>
  </si>
  <si>
    <t>Body</t>
  </si>
  <si>
    <t>Poř.</t>
  </si>
  <si>
    <t>***********</t>
  </si>
  <si>
    <t>:</t>
  </si>
  <si>
    <t>10.</t>
  </si>
  <si>
    <t>3.</t>
  </si>
  <si>
    <t>2.</t>
  </si>
  <si>
    <t>1.</t>
  </si>
  <si>
    <t>17.</t>
  </si>
  <si>
    <t>18.</t>
  </si>
  <si>
    <t>Jméno</t>
  </si>
  <si>
    <t xml:space="preserve">  </t>
  </si>
  <si>
    <t>Hlavní soutěž</t>
  </si>
  <si>
    <t>Útěcha</t>
  </si>
  <si>
    <t>4.</t>
  </si>
  <si>
    <t>1-8. místo</t>
  </si>
  <si>
    <t>7.</t>
  </si>
  <si>
    <t>8.</t>
  </si>
  <si>
    <t>25.</t>
  </si>
  <si>
    <t>26.</t>
  </si>
  <si>
    <t>Dívky:</t>
  </si>
  <si>
    <t>6.</t>
  </si>
  <si>
    <t>9.</t>
  </si>
  <si>
    <t>Dvouhra:</t>
  </si>
  <si>
    <t>Waldhauser Štěpán</t>
  </si>
  <si>
    <t>SKST Liberec</t>
  </si>
  <si>
    <t>Horák Patrik</t>
  </si>
  <si>
    <t>Tauchman Denis</t>
  </si>
  <si>
    <t>Pařízková Monika</t>
  </si>
  <si>
    <t>Šálek Matěj</t>
  </si>
  <si>
    <t>Pusch František</t>
  </si>
  <si>
    <t>Holík Tomáš</t>
  </si>
  <si>
    <t>Jiskra Nový Bor</t>
  </si>
  <si>
    <t>Kaprálová Kateřina</t>
  </si>
  <si>
    <t>Spartak Chrastava</t>
  </si>
  <si>
    <t>33.</t>
  </si>
  <si>
    <t>34.</t>
  </si>
  <si>
    <t>Holík</t>
  </si>
  <si>
    <t>Waldhauser Š.</t>
  </si>
  <si>
    <t>Pařízková</t>
  </si>
  <si>
    <t>3 : 0</t>
  </si>
  <si>
    <t>Tauchman</t>
  </si>
  <si>
    <t>3 : 2</t>
  </si>
  <si>
    <t>3 : 1</t>
  </si>
  <si>
    <t>Šálek</t>
  </si>
  <si>
    <t>Kaprálová</t>
  </si>
  <si>
    <t>Pusch</t>
  </si>
  <si>
    <t>wo</t>
  </si>
  <si>
    <t>o 9 - 16. místo</t>
  </si>
  <si>
    <t>o 3. místo</t>
  </si>
  <si>
    <t>Proboštová Tereza</t>
  </si>
  <si>
    <t>Pitro Lukáš</t>
  </si>
  <si>
    <t>Filip Josef</t>
  </si>
  <si>
    <t>Peroutková Barbora</t>
  </si>
  <si>
    <t>Sálová Anežka</t>
  </si>
  <si>
    <t>Nevery Filip</t>
  </si>
  <si>
    <t>Brenner Matěj</t>
  </si>
  <si>
    <t>Link Martin</t>
  </si>
  <si>
    <t>2. stupěň</t>
  </si>
  <si>
    <t>Waldhauser Vojtěch</t>
  </si>
  <si>
    <t>Hoffman Denis</t>
  </si>
  <si>
    <t>Huk Martin</t>
  </si>
  <si>
    <t>Huk</t>
  </si>
  <si>
    <t>Waldhauser V.</t>
  </si>
  <si>
    <t>Hoffman</t>
  </si>
  <si>
    <t>Nevery</t>
  </si>
  <si>
    <t>Filip</t>
  </si>
  <si>
    <t>Sálová</t>
  </si>
  <si>
    <t>Proboštová</t>
  </si>
  <si>
    <t>Brenner</t>
  </si>
  <si>
    <t>Peroutková</t>
  </si>
  <si>
    <t>Link</t>
  </si>
  <si>
    <t>Sokol Star Turnov</t>
  </si>
  <si>
    <t>KMST Liberec</t>
  </si>
  <si>
    <t>4. Bodovací turnaj staršího žactva a dorostu - Turnov 14.2.2016</t>
  </si>
  <si>
    <t>4 Bodovací turnaj staršího žactva a dorostu - Turnov 14.2.2016</t>
  </si>
  <si>
    <t>Haken Vojtěch</t>
  </si>
  <si>
    <t>Nykodýmová Natálie</t>
  </si>
  <si>
    <t>Prchlík Kryštof</t>
  </si>
  <si>
    <t>Brigantová Beáta</t>
  </si>
  <si>
    <t>Mašín David</t>
  </si>
  <si>
    <t>Bradáč Vítek</t>
  </si>
  <si>
    <t>Petický Tomáš</t>
  </si>
  <si>
    <t>Horák David</t>
  </si>
  <si>
    <t>Nohelj Tomáš</t>
  </si>
  <si>
    <t>Donát Ondřej</t>
  </si>
  <si>
    <t>Vele Ondřej</t>
  </si>
  <si>
    <t>Vondráčková Lucie</t>
  </si>
  <si>
    <t>Macko Kryštof</t>
  </si>
  <si>
    <t>Staffen Daniel</t>
  </si>
  <si>
    <t>Hrazdira Erik</t>
  </si>
  <si>
    <t>Kutifel Josef</t>
  </si>
  <si>
    <t>Gabriel Václav</t>
  </si>
  <si>
    <t>Mareš Erik</t>
  </si>
  <si>
    <t>Waldauser V.</t>
  </si>
  <si>
    <t>Horák P.</t>
  </si>
  <si>
    <t>Gabriel V.</t>
  </si>
  <si>
    <t>Nykodýmová</t>
  </si>
  <si>
    <t>Wladhauser Š.</t>
  </si>
  <si>
    <t>Vele</t>
  </si>
  <si>
    <t xml:space="preserve">Holík </t>
  </si>
  <si>
    <t>Kutifel</t>
  </si>
  <si>
    <t>17 - 32 místo</t>
  </si>
  <si>
    <t>Vondráčková</t>
  </si>
  <si>
    <t>Brigantová</t>
  </si>
  <si>
    <t>Koudelková</t>
  </si>
  <si>
    <t>Bradáč V.</t>
  </si>
  <si>
    <t>Nohejl T.</t>
  </si>
  <si>
    <t>Horák D.</t>
  </si>
  <si>
    <t>Macko</t>
  </si>
  <si>
    <t>Petický</t>
  </si>
  <si>
    <t>Hrazdira</t>
  </si>
  <si>
    <t>Haken</t>
  </si>
  <si>
    <t>Prchlík</t>
  </si>
  <si>
    <t>Staffen</t>
  </si>
  <si>
    <t>Donát</t>
  </si>
  <si>
    <t>Mašín</t>
  </si>
  <si>
    <t>Mareš</t>
  </si>
  <si>
    <t>33 - 38. místo</t>
  </si>
  <si>
    <t>25 - 32. místo</t>
  </si>
  <si>
    <t>5-8.</t>
  </si>
  <si>
    <t>Loko Česká Lípa</t>
  </si>
  <si>
    <t>11-12.</t>
  </si>
  <si>
    <t>13-16.</t>
  </si>
  <si>
    <t>TT Hrádek n.N.</t>
  </si>
  <si>
    <t>Spartak Smržovka</t>
  </si>
  <si>
    <t>Jiskra Raspenava</t>
  </si>
  <si>
    <t>19-20.</t>
  </si>
  <si>
    <t>21-24.</t>
  </si>
  <si>
    <t>SKST Frýdlant</t>
  </si>
  <si>
    <t>27-28.</t>
  </si>
  <si>
    <t>29-32.</t>
  </si>
  <si>
    <t>TTC Hrádek n.N.</t>
  </si>
  <si>
    <t>Koudelková Karolína</t>
  </si>
  <si>
    <t>35-36.</t>
  </si>
  <si>
    <t>37-38.</t>
  </si>
  <si>
    <t>Brigantová Beata</t>
  </si>
  <si>
    <t>4-5.</t>
  </si>
  <si>
    <t>Starší žáci:</t>
  </si>
  <si>
    <t>Starší žákyně:</t>
  </si>
  <si>
    <t>Nohejl Tomáš</t>
  </si>
  <si>
    <t>Pitro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</si>
</sst>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hh:mm_)"/>
  </numFmts>
  <fonts count="49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0"/>
      <color indexed="12"/>
      <name val="Courier"/>
      <family val="0"/>
    </font>
    <font>
      <b/>
      <sz val="12"/>
      <name val="Arial CE"/>
      <family val="0"/>
    </font>
    <font>
      <b/>
      <i/>
      <sz val="12"/>
      <name val="Arial CE"/>
      <family val="2"/>
    </font>
    <font>
      <b/>
      <sz val="14"/>
      <name val="BahamasHeavy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u val="single"/>
      <sz val="12"/>
      <name val="Arial CE"/>
      <family val="2"/>
    </font>
    <font>
      <u val="single"/>
      <sz val="10.45"/>
      <color indexed="12"/>
      <name val="Arial CE"/>
      <family val="0"/>
    </font>
    <font>
      <u val="single"/>
      <sz val="10.45"/>
      <color indexed="36"/>
      <name val="Arial CE"/>
      <family val="0"/>
    </font>
    <font>
      <b/>
      <sz val="10"/>
      <name val="Courier"/>
      <family val="0"/>
    </font>
    <font>
      <b/>
      <sz val="12"/>
      <name val="Arial"/>
      <family val="2"/>
    </font>
    <font>
      <b/>
      <u val="single"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0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/>
      <protection locked="0"/>
    </xf>
    <xf numFmtId="0" fontId="0" fillId="0" borderId="36" xfId="0" applyBorder="1" applyAlignment="1">
      <alignment horizontal="center"/>
    </xf>
    <xf numFmtId="0" fontId="0" fillId="0" borderId="0" xfId="0" applyAlignment="1">
      <alignment/>
    </xf>
    <xf numFmtId="49" fontId="0" fillId="0" borderId="3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0" xfId="0" applyNumberFormat="1" applyAlignment="1" applyProtection="1">
      <alignment horizontal="center"/>
      <protection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38" xfId="0" applyFont="1" applyBorder="1" applyAlignment="1">
      <alignment horizontal="center"/>
    </xf>
    <xf numFmtId="0" fontId="13" fillId="0" borderId="39" xfId="0" applyFont="1" applyBorder="1" applyAlignment="1" applyProtection="1">
      <alignment/>
      <protection locked="0"/>
    </xf>
    <xf numFmtId="0" fontId="0" fillId="0" borderId="40" xfId="0" applyFont="1" applyBorder="1" applyAlignment="1">
      <alignment horizontal="left" vertical="center"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definován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 transitionEvaluation="1">
    <pageSetUpPr fitToPage="1"/>
  </sheetPr>
  <dimension ref="A1:BE52"/>
  <sheetViews>
    <sheetView zoomScale="90" zoomScaleNormal="90" zoomScalePageLayoutView="0" workbookViewId="0" topLeftCell="A1">
      <selection activeCell="W9" sqref="W9"/>
    </sheetView>
  </sheetViews>
  <sheetFormatPr defaultColWidth="9.796875" defaultRowHeight="15"/>
  <cols>
    <col min="1" max="1" width="3.796875" style="0" customWidth="1"/>
    <col min="2" max="2" width="18.796875" style="33" customWidth="1"/>
    <col min="3" max="23" width="1.796875" style="0" customWidth="1"/>
    <col min="24" max="24" width="2.296875" style="0" customWidth="1"/>
    <col min="25" max="25" width="1.796875" style="0" customWidth="1"/>
    <col min="26" max="26" width="2.296875" style="0" customWidth="1"/>
    <col min="27" max="27" width="4.796875" style="0" customWidth="1"/>
    <col min="28" max="30" width="3.796875" style="0" customWidth="1"/>
    <col min="31" max="31" width="18.796875" style="0" customWidth="1"/>
    <col min="32" max="52" width="1.796875" style="0" customWidth="1"/>
    <col min="53" max="53" width="2.296875" style="0" customWidth="1"/>
    <col min="54" max="54" width="1.796875" style="0" customWidth="1"/>
    <col min="55" max="55" width="2.296875" style="0" customWidth="1"/>
    <col min="56" max="56" width="4.796875" style="0" customWidth="1"/>
    <col min="57" max="57" width="3.796875" style="0" customWidth="1"/>
  </cols>
  <sheetData>
    <row r="1" ht="18">
      <c r="A1" s="89" t="s">
        <v>81</v>
      </c>
    </row>
    <row r="3" ht="15.75">
      <c r="A3" t="s">
        <v>0</v>
      </c>
    </row>
    <row r="4" spans="32:38" ht="16.5" thickBot="1">
      <c r="AF4" s="1"/>
      <c r="AH4" s="1"/>
      <c r="AJ4" s="1"/>
      <c r="AL4" s="1"/>
    </row>
    <row r="5" spans="1:57" ht="19.5" thickBot="1" thickTop="1">
      <c r="A5" s="2">
        <v>1</v>
      </c>
      <c r="B5" s="3" t="s">
        <v>16</v>
      </c>
      <c r="C5" s="4"/>
      <c r="D5" s="3"/>
      <c r="E5" s="3">
        <v>1</v>
      </c>
      <c r="F5" s="5"/>
      <c r="G5" s="3" t="s">
        <v>1</v>
      </c>
      <c r="H5" s="3">
        <v>2</v>
      </c>
      <c r="I5" s="5"/>
      <c r="J5" s="3" t="s">
        <v>1</v>
      </c>
      <c r="K5" s="3">
        <v>3</v>
      </c>
      <c r="L5" s="5"/>
      <c r="M5" s="3"/>
      <c r="N5" s="3">
        <v>4</v>
      </c>
      <c r="O5" s="5"/>
      <c r="P5" s="3"/>
      <c r="Q5" s="3">
        <v>5</v>
      </c>
      <c r="R5" s="5"/>
      <c r="S5" s="3"/>
      <c r="T5" s="3">
        <v>6</v>
      </c>
      <c r="U5" s="6" t="s">
        <v>2</v>
      </c>
      <c r="V5" s="7" t="s">
        <v>3</v>
      </c>
      <c r="W5" s="8" t="s">
        <v>4</v>
      </c>
      <c r="X5" s="9" t="s">
        <v>5</v>
      </c>
      <c r="Y5" s="10"/>
      <c r="Z5" s="11"/>
      <c r="AA5" s="12" t="s">
        <v>6</v>
      </c>
      <c r="AB5" s="13" t="s">
        <v>7</v>
      </c>
      <c r="AD5" s="2">
        <v>7</v>
      </c>
      <c r="AE5" s="3" t="s">
        <v>16</v>
      </c>
      <c r="AF5" s="4"/>
      <c r="AG5" s="3"/>
      <c r="AH5" s="3">
        <v>1</v>
      </c>
      <c r="AI5" s="5"/>
      <c r="AJ5" s="3" t="s">
        <v>1</v>
      </c>
      <c r="AK5" s="3">
        <v>2</v>
      </c>
      <c r="AL5" s="5"/>
      <c r="AM5" s="3" t="s">
        <v>1</v>
      </c>
      <c r="AN5" s="3">
        <v>3</v>
      </c>
      <c r="AO5" s="5"/>
      <c r="AP5" s="3"/>
      <c r="AQ5" s="3">
        <v>4</v>
      </c>
      <c r="AR5" s="5"/>
      <c r="AS5" s="3"/>
      <c r="AT5" s="3">
        <v>5</v>
      </c>
      <c r="AU5" s="5"/>
      <c r="AV5" s="3"/>
      <c r="AW5" s="3">
        <v>6</v>
      </c>
      <c r="AX5" s="6" t="s">
        <v>2</v>
      </c>
      <c r="AY5" s="7" t="s">
        <v>3</v>
      </c>
      <c r="AZ5" s="8" t="s">
        <v>4</v>
      </c>
      <c r="BA5" s="9" t="s">
        <v>5</v>
      </c>
      <c r="BB5" s="10"/>
      <c r="BC5" s="11"/>
      <c r="BD5" s="12" t="s">
        <v>6</v>
      </c>
      <c r="BE5" s="13" t="s">
        <v>7</v>
      </c>
    </row>
    <row r="6" spans="1:57" ht="19.5" customHeight="1">
      <c r="A6" s="64">
        <v>1</v>
      </c>
      <c r="B6" s="65" t="s">
        <v>32</v>
      </c>
      <c r="C6" s="66" t="s">
        <v>8</v>
      </c>
      <c r="D6" s="67"/>
      <c r="E6" s="67"/>
      <c r="F6" s="68">
        <f>IF(D7=":",E7," ")</f>
        <v>3</v>
      </c>
      <c r="G6" s="67" t="str">
        <f>IF(D7=":",":"," ")</f>
        <v>:</v>
      </c>
      <c r="H6" s="67">
        <f>IF(D7=":",C7," ")</f>
        <v>0</v>
      </c>
      <c r="I6" s="68">
        <f>IF(D8=":",E8," ")</f>
        <v>3</v>
      </c>
      <c r="J6" s="67" t="str">
        <f>IF(D8=":",":"," ")</f>
        <v>:</v>
      </c>
      <c r="K6" s="67">
        <f>IF(D8=":",C8," ")</f>
        <v>0</v>
      </c>
      <c r="L6" s="68" t="str">
        <f>IF(D9=":",E9," ")</f>
        <v> </v>
      </c>
      <c r="M6" s="67" t="str">
        <f>IF(D9=":",":"," ")</f>
        <v> </v>
      </c>
      <c r="N6" s="67" t="str">
        <f>IF(D9=":",C9," ")</f>
        <v> </v>
      </c>
      <c r="O6" s="68" t="str">
        <f>IF(D10=":",E10," ")</f>
        <v> </v>
      </c>
      <c r="P6" s="67" t="str">
        <f>IF(D10=":",":"," ")</f>
        <v> </v>
      </c>
      <c r="Q6" s="67" t="str">
        <f>IF(D10=":",C10," ")</f>
        <v> </v>
      </c>
      <c r="R6" s="68" t="str">
        <f>IF(D11=":",E11," ")</f>
        <v> </v>
      </c>
      <c r="S6" s="67" t="str">
        <f>IF(D11=":",":"," ")</f>
        <v> </v>
      </c>
      <c r="T6" s="67" t="str">
        <f>IF(D11=":",C11," ")</f>
        <v> </v>
      </c>
      <c r="U6" s="69">
        <f aca="true" t="shared" si="0" ref="U6:U11">IF(B6=" "," ",+V6+W6)</f>
        <v>2</v>
      </c>
      <c r="V6" s="70">
        <f>IF(B6=" "," ",IF(F6&gt;H6,1,0)+IF(I6&gt;K6,1,0)+IF(L6&gt;N6,1,0)+IF(O6&gt;Q6,1,0)+IF(R6&gt;T6,1,0))</f>
        <v>2</v>
      </c>
      <c r="W6" s="71">
        <f>IF(B6=" "," ",IF(F6&lt;H6,1,0)+IF(I6&lt;K6,1,0)+IF(L6&lt;N6,1,0)+IF(O6&lt;Q6,1,0)+IF(R6&lt;T6,1,0))</f>
        <v>0</v>
      </c>
      <c r="X6" s="72">
        <f aca="true" t="shared" si="1" ref="X6:X11">IF(B6=" "," ",SUM(C6,F6,I6,L6,O6,R6))</f>
        <v>6</v>
      </c>
      <c r="Y6" s="71" t="s">
        <v>9</v>
      </c>
      <c r="Z6" s="71">
        <f aca="true" t="shared" si="2" ref="Z6:Z11">IF(B6=" "," ",SUM(E6,H6,K6,N6,Q6,T6))</f>
        <v>0</v>
      </c>
      <c r="AA6" s="72">
        <f>V6*2+W6*1</f>
        <v>4</v>
      </c>
      <c r="AB6" s="73">
        <v>1</v>
      </c>
      <c r="AD6" s="64">
        <v>1</v>
      </c>
      <c r="AE6" s="65" t="s">
        <v>57</v>
      </c>
      <c r="AF6" s="66" t="s">
        <v>8</v>
      </c>
      <c r="AG6" s="67"/>
      <c r="AH6" s="67"/>
      <c r="AI6" s="68">
        <f>IF(AG7=":",AH7," ")</f>
        <v>3</v>
      </c>
      <c r="AJ6" s="67" t="str">
        <f>IF(AG7=":",":"," ")</f>
        <v>:</v>
      </c>
      <c r="AK6" s="67">
        <f>IF(AG7=":",AF7," ")</f>
        <v>0</v>
      </c>
      <c r="AL6" s="68">
        <f>IF(AG8=":",AH8," ")</f>
        <v>3</v>
      </c>
      <c r="AM6" s="67" t="str">
        <f>IF(AG8=":",":"," ")</f>
        <v>:</v>
      </c>
      <c r="AN6" s="67">
        <f>IF(AG8=":",AF8," ")</f>
        <v>1</v>
      </c>
      <c r="AO6" s="68" t="str">
        <f>IF(AG9=":",AH9," ")</f>
        <v> </v>
      </c>
      <c r="AP6" s="67" t="str">
        <f>IF(AG9=":",":"," ")</f>
        <v> </v>
      </c>
      <c r="AQ6" s="67" t="str">
        <f>IF(AG9=":",AF9," ")</f>
        <v> </v>
      </c>
      <c r="AR6" s="68" t="str">
        <f>IF(AG10=":",AH10," ")</f>
        <v> </v>
      </c>
      <c r="AS6" s="67" t="str">
        <f>IF(AG10=":",":"," ")</f>
        <v> </v>
      </c>
      <c r="AT6" s="67" t="str">
        <f>IF(AG10=":",AF10," ")</f>
        <v> </v>
      </c>
      <c r="AU6" s="68" t="str">
        <f>IF(AG11=":",AH11," ")</f>
        <v> </v>
      </c>
      <c r="AV6" s="67" t="str">
        <f>IF(AG11=":",":"," ")</f>
        <v> </v>
      </c>
      <c r="AW6" s="67" t="str">
        <f>IF(AG11=":",AF11," ")</f>
        <v> </v>
      </c>
      <c r="AX6" s="69">
        <f aca="true" t="shared" si="3" ref="AX6:AX11">IF(AE6=" "," ",+AY6+AZ6)</f>
        <v>2</v>
      </c>
      <c r="AY6" s="70">
        <f>IF(AE6=" "," ",IF(AI6&gt;AK6,1,0)+IF(AL6&gt;AN6,1,0)+IF(AO6&gt;AQ6,1,0)+IF(AR6&gt;AT6,1,0)+IF(AU6&gt;AW6,1,0))</f>
        <v>2</v>
      </c>
      <c r="AZ6" s="71">
        <f>IF(AE6=" "," ",IF(AI6&lt;AK6,1,0)+IF(AL6&lt;AN6,1,0)+IF(AO6&lt;AQ6,1,0)+IF(AR6&lt;AT6,1,0)+IF(AU6&lt;AW6,1,0))</f>
        <v>0</v>
      </c>
      <c r="BA6" s="72">
        <f aca="true" t="shared" si="4" ref="BA6:BA11">IF(AE6=" "," ",SUM(AF6,AI6,AL6,AO6,AR6,AU6))</f>
        <v>6</v>
      </c>
      <c r="BB6" s="71" t="s">
        <v>9</v>
      </c>
      <c r="BC6" s="71">
        <f aca="true" t="shared" si="5" ref="BC6:BC11">IF(AE6=" "," ",SUM(AH6,AK6,AN6,AQ6,AT6,AW6))</f>
        <v>1</v>
      </c>
      <c r="BD6" s="72">
        <f>AY6*2+AZ6*1</f>
        <v>4</v>
      </c>
      <c r="BE6" s="73">
        <v>1</v>
      </c>
    </row>
    <row r="7" spans="1:57" ht="19.5" customHeight="1">
      <c r="A7" s="18">
        <v>2</v>
      </c>
      <c r="B7" s="55" t="s">
        <v>82</v>
      </c>
      <c r="C7" s="40">
        <v>0</v>
      </c>
      <c r="D7" s="35" t="s">
        <v>9</v>
      </c>
      <c r="E7" s="35">
        <v>3</v>
      </c>
      <c r="F7" s="21" t="s">
        <v>8</v>
      </c>
      <c r="G7" s="19"/>
      <c r="H7" s="19"/>
      <c r="I7" s="22">
        <f>IF(G8=":",H8," ")</f>
        <v>3</v>
      </c>
      <c r="J7" s="19" t="str">
        <f>IF(G8=":",":"," ")</f>
        <v>:</v>
      </c>
      <c r="K7" s="19">
        <f>IF(G8=":",F8," ")</f>
        <v>0</v>
      </c>
      <c r="L7" s="22" t="str">
        <f>IF(G9=":",H9," ")</f>
        <v> </v>
      </c>
      <c r="M7" s="19" t="str">
        <f>IF(G9=":",":"," ")</f>
        <v> </v>
      </c>
      <c r="N7" s="19" t="str">
        <f>IF(G9=":",F9," ")</f>
        <v> </v>
      </c>
      <c r="O7" s="22" t="str">
        <f>IF(G10=":",H10," ")</f>
        <v> </v>
      </c>
      <c r="P7" s="19" t="str">
        <f>IF(G10=":",":"," ")</f>
        <v> </v>
      </c>
      <c r="Q7" s="19" t="str">
        <f>IF(G10=":",F10," ")</f>
        <v> </v>
      </c>
      <c r="R7" s="22" t="str">
        <f>IF(G11=":",H11," ")</f>
        <v> </v>
      </c>
      <c r="S7" s="19" t="str">
        <f>IF(G11=":",":"," ")</f>
        <v> </v>
      </c>
      <c r="T7" s="19" t="str">
        <f>IF(G11=":",F11," ")</f>
        <v> </v>
      </c>
      <c r="U7" s="23">
        <f t="shared" si="0"/>
        <v>2</v>
      </c>
      <c r="V7" s="24">
        <f>IF(B7=" "," ",IF(C7&gt;E7,1,0)+IF(I7&gt;K7,1,0)+IF(L7&gt;N7,1,0)+IF(O7&gt;Q7,1,0)+IF(R7&gt;T7,1,0))</f>
        <v>1</v>
      </c>
      <c r="W7" s="20">
        <f>IF(B7=" "," ",IF(C7&lt;E7,1,0)+IF(I7&lt;K7,1,0)+IF(L7&lt;N7,1,0)+IF(O7&lt;Q7,1,0)+IF(R7&lt;T7,1,0))</f>
        <v>1</v>
      </c>
      <c r="X7" s="25">
        <f t="shared" si="1"/>
        <v>3</v>
      </c>
      <c r="Y7" s="20" t="s">
        <v>9</v>
      </c>
      <c r="Z7" s="20">
        <f t="shared" si="2"/>
        <v>3</v>
      </c>
      <c r="AA7" s="74">
        <f>V7*2+W7*1</f>
        <v>3</v>
      </c>
      <c r="AB7" s="26">
        <v>2</v>
      </c>
      <c r="AC7" s="15"/>
      <c r="AD7" s="18">
        <v>2</v>
      </c>
      <c r="AE7" s="55" t="s">
        <v>90</v>
      </c>
      <c r="AF7" s="40">
        <v>0</v>
      </c>
      <c r="AG7" s="35" t="s">
        <v>9</v>
      </c>
      <c r="AH7" s="35">
        <v>3</v>
      </c>
      <c r="AI7" s="21" t="s">
        <v>8</v>
      </c>
      <c r="AJ7" s="19"/>
      <c r="AK7" s="19"/>
      <c r="AL7" s="22">
        <f>IF(AJ8=":",AK8," ")</f>
        <v>3</v>
      </c>
      <c r="AM7" s="19" t="str">
        <f>IF(AJ8=":",":"," ")</f>
        <v>:</v>
      </c>
      <c r="AN7" s="19">
        <f>IF(AJ8=":",AI8," ")</f>
        <v>0</v>
      </c>
      <c r="AO7" s="22" t="str">
        <f>IF(AJ9=":",AK9," ")</f>
        <v> </v>
      </c>
      <c r="AP7" s="19" t="str">
        <f>IF(AJ9=":",":"," ")</f>
        <v> </v>
      </c>
      <c r="AQ7" s="19" t="str">
        <f>IF(AJ9=":",AI9," ")</f>
        <v> </v>
      </c>
      <c r="AR7" s="22" t="str">
        <f>IF(AJ10=":",AK10," ")</f>
        <v> </v>
      </c>
      <c r="AS7" s="19" t="str">
        <f>IF(AJ10=":",":"," ")</f>
        <v> </v>
      </c>
      <c r="AT7" s="19" t="str">
        <f>IF(AJ10=":",AI10," ")</f>
        <v> </v>
      </c>
      <c r="AU7" s="22" t="str">
        <f>IF(AJ11=":",AK11," ")</f>
        <v> </v>
      </c>
      <c r="AV7" s="19" t="str">
        <f>IF(AJ11=":",":"," ")</f>
        <v> </v>
      </c>
      <c r="AW7" s="19" t="str">
        <f>IF(AJ11=":",AI11," ")</f>
        <v> </v>
      </c>
      <c r="AX7" s="23">
        <f t="shared" si="3"/>
        <v>2</v>
      </c>
      <c r="AY7" s="24">
        <f>IF(AE7=" "," ",IF(AF7&gt;AH7,1,0)+IF(AL7&gt;AN7,1,0)+IF(AO7&gt;AQ7,1,0)+IF(AR7&gt;AT7,1,0)+IF(AU7&gt;AW7,1,0))</f>
        <v>1</v>
      </c>
      <c r="AZ7" s="20">
        <f>IF(AE7=" "," ",IF(AF7&lt;AH7,1,0)+IF(AL7&lt;AN7,1,0)+IF(AO7&lt;AQ7,1,0)+IF(AR7&lt;AT7,1,0)+IF(AU7&lt;AW7,1,0))</f>
        <v>1</v>
      </c>
      <c r="BA7" s="25">
        <f t="shared" si="4"/>
        <v>3</v>
      </c>
      <c r="BB7" s="20" t="s">
        <v>9</v>
      </c>
      <c r="BC7" s="20">
        <f t="shared" si="5"/>
        <v>3</v>
      </c>
      <c r="BD7" s="74">
        <f>AY7*2+AZ7*1</f>
        <v>3</v>
      </c>
      <c r="BE7" s="26">
        <v>2</v>
      </c>
    </row>
    <row r="8" spans="1:57" ht="19.5" customHeight="1">
      <c r="A8" s="18">
        <v>3</v>
      </c>
      <c r="B8" s="55" t="s">
        <v>39</v>
      </c>
      <c r="C8" s="40">
        <v>0</v>
      </c>
      <c r="D8" s="35" t="s">
        <v>9</v>
      </c>
      <c r="E8" s="35">
        <v>3</v>
      </c>
      <c r="F8" s="42">
        <v>0</v>
      </c>
      <c r="G8" s="35" t="s">
        <v>9</v>
      </c>
      <c r="H8" s="35">
        <v>3</v>
      </c>
      <c r="I8" s="21" t="s">
        <v>8</v>
      </c>
      <c r="J8" s="19"/>
      <c r="K8" s="19"/>
      <c r="L8" s="22" t="str">
        <f>IF(J9=":",K9," ")</f>
        <v> </v>
      </c>
      <c r="M8" s="19" t="str">
        <f>IF(J9=":",":"," ")</f>
        <v> </v>
      </c>
      <c r="N8" s="19" t="str">
        <f>IF(J9=":",I9," ")</f>
        <v> </v>
      </c>
      <c r="O8" s="22" t="str">
        <f>IF(J10=":",K10," ")</f>
        <v> </v>
      </c>
      <c r="P8" s="19" t="str">
        <f>IF(J10=":",":"," ")</f>
        <v> </v>
      </c>
      <c r="Q8" s="19" t="str">
        <f>IF(J10=":",I10," ")</f>
        <v> </v>
      </c>
      <c r="R8" s="22" t="str">
        <f>IF(J11=":",K11," ")</f>
        <v> </v>
      </c>
      <c r="S8" s="19" t="str">
        <f>IF(J11=":",":"," ")</f>
        <v> </v>
      </c>
      <c r="T8" s="19" t="str">
        <f>IF(J11=":",I11," ")</f>
        <v> </v>
      </c>
      <c r="U8" s="23">
        <f t="shared" si="0"/>
        <v>2</v>
      </c>
      <c r="V8" s="24">
        <f>IF(B8=" "," ",IF(F8&gt;H8,1,0)+IF(C8&gt;E8,1,0)+IF(L8&gt;N8,1,0)+IF(O8&gt;Q8,1,0)+IF(R8&gt;T8,1,0))</f>
        <v>0</v>
      </c>
      <c r="W8" s="20">
        <f>IF(B8=" "," ",IF(F8&lt;H8,1,0)+IF(C8&lt;E8,1,0)+IF(L8&lt;N8,1,0)+IF(O8&lt;Q8,1,0)+IF(R8&lt;T8,1,0))</f>
        <v>2</v>
      </c>
      <c r="X8" s="25">
        <f t="shared" si="1"/>
        <v>0</v>
      </c>
      <c r="Y8" s="20" t="s">
        <v>9</v>
      </c>
      <c r="Z8" s="20">
        <f t="shared" si="2"/>
        <v>6</v>
      </c>
      <c r="AA8" s="74">
        <f>V8*2+W8*1</f>
        <v>2</v>
      </c>
      <c r="AB8" s="26">
        <v>3</v>
      </c>
      <c r="AD8" s="18">
        <v>3</v>
      </c>
      <c r="AE8" s="55" t="s">
        <v>91</v>
      </c>
      <c r="AF8" s="40">
        <v>1</v>
      </c>
      <c r="AG8" s="35" t="s">
        <v>9</v>
      </c>
      <c r="AH8" s="35">
        <v>3</v>
      </c>
      <c r="AI8" s="42">
        <v>0</v>
      </c>
      <c r="AJ8" s="35" t="s">
        <v>9</v>
      </c>
      <c r="AK8" s="35">
        <v>3</v>
      </c>
      <c r="AL8" s="21" t="s">
        <v>8</v>
      </c>
      <c r="AM8" s="19"/>
      <c r="AN8" s="19"/>
      <c r="AO8" s="22" t="str">
        <f>IF(AM9=":",AN9," ")</f>
        <v> </v>
      </c>
      <c r="AP8" s="19" t="str">
        <f>IF(AM9=":",":"," ")</f>
        <v> </v>
      </c>
      <c r="AQ8" s="19" t="str">
        <f>IF(AM9=":",AL9," ")</f>
        <v> </v>
      </c>
      <c r="AR8" s="22" t="str">
        <f>IF(AM10=":",AN10," ")</f>
        <v> </v>
      </c>
      <c r="AS8" s="19" t="str">
        <f>IF(AM10=":",":"," ")</f>
        <v> </v>
      </c>
      <c r="AT8" s="19" t="str">
        <f>IF(AM10=":",AL10," ")</f>
        <v> </v>
      </c>
      <c r="AU8" s="22" t="str">
        <f>IF(AM11=":",AN11," ")</f>
        <v> </v>
      </c>
      <c r="AV8" s="19" t="str">
        <f>IF(AM11=":",":"," ")</f>
        <v> </v>
      </c>
      <c r="AW8" s="19" t="str">
        <f>IF(AM11=":",AL11," ")</f>
        <v> </v>
      </c>
      <c r="AX8" s="23">
        <f t="shared" si="3"/>
        <v>2</v>
      </c>
      <c r="AY8" s="24">
        <f>IF(AE8=" "," ",IF(AI8&gt;AK8,1,0)+IF(AF8&gt;AH8,1,0)+IF(AO8&gt;AQ8,1,0)+IF(AR8&gt;AT8,1,0)+IF(AU8&gt;AW8,1,0))</f>
        <v>0</v>
      </c>
      <c r="AZ8" s="20">
        <f>IF(AE8=" "," ",IF(AI8&lt;AK8,1,0)+IF(AF8&lt;AH8,1,0)+IF(AO8&lt;AQ8,1,0)+IF(AR8&lt;AT8,1,0)+IF(AU8&lt;AW8,1,0))</f>
        <v>2</v>
      </c>
      <c r="BA8" s="25">
        <f t="shared" si="4"/>
        <v>1</v>
      </c>
      <c r="BB8" s="20" t="s">
        <v>9</v>
      </c>
      <c r="BC8" s="20">
        <f t="shared" si="5"/>
        <v>6</v>
      </c>
      <c r="BD8" s="74">
        <f>AY8*2+AZ8*1</f>
        <v>2</v>
      </c>
      <c r="BE8" s="26">
        <v>3</v>
      </c>
    </row>
    <row r="9" spans="1:57" ht="19.5" customHeight="1">
      <c r="A9" s="18">
        <v>4</v>
      </c>
      <c r="B9" s="55" t="s">
        <v>1</v>
      </c>
      <c r="C9" s="40" t="s">
        <v>1</v>
      </c>
      <c r="D9" s="35" t="s">
        <v>1</v>
      </c>
      <c r="E9" s="35" t="s">
        <v>1</v>
      </c>
      <c r="F9" s="42" t="s">
        <v>1</v>
      </c>
      <c r="G9" s="35" t="s">
        <v>1</v>
      </c>
      <c r="H9" s="35" t="s">
        <v>1</v>
      </c>
      <c r="I9" s="42" t="s">
        <v>1</v>
      </c>
      <c r="J9" s="35" t="s">
        <v>1</v>
      </c>
      <c r="K9" s="35" t="s">
        <v>17</v>
      </c>
      <c r="L9" s="21" t="s">
        <v>8</v>
      </c>
      <c r="M9" s="19"/>
      <c r="N9" s="19"/>
      <c r="O9" s="22" t="str">
        <f>IF(M10=":",N10," ")</f>
        <v> </v>
      </c>
      <c r="P9" s="19" t="str">
        <f>IF(M10=":",":"," ")</f>
        <v> </v>
      </c>
      <c r="Q9" s="19" t="str">
        <f>IF(M10=":",L10," ")</f>
        <v> </v>
      </c>
      <c r="R9" s="22" t="str">
        <f>IF(M11=":",N11," ")</f>
        <v> </v>
      </c>
      <c r="S9" s="19" t="str">
        <f>IF(M11=":",":"," ")</f>
        <v> </v>
      </c>
      <c r="T9" s="19" t="str">
        <f>IF(M11=":",L11," ")</f>
        <v> </v>
      </c>
      <c r="U9" s="23" t="str">
        <f t="shared" si="0"/>
        <v> </v>
      </c>
      <c r="V9" s="24" t="str">
        <f>IF(B9=" "," ",IF(F9&gt;H9,1,0)+IF(I9&gt;K9,1,0)+IF(C9&gt;E9,1,0)+IF(O9&gt;Q9,1,0)+IF(R9&gt;T9,1,0))</f>
        <v> </v>
      </c>
      <c r="W9" s="20" t="str">
        <f>IF(B9=" "," ",IF(F9&lt;H9,1,0)+IF(I9&lt;K9,1,0)+IF(C9&lt;E9,1,0)+IF(O9&lt;Q9,1,0)+IF(R9&lt;T9,1,0))</f>
        <v> </v>
      </c>
      <c r="X9" s="25" t="str">
        <f t="shared" si="1"/>
        <v> </v>
      </c>
      <c r="Y9" s="20" t="s">
        <v>9</v>
      </c>
      <c r="Z9" s="20" t="str">
        <f t="shared" si="2"/>
        <v> </v>
      </c>
      <c r="AA9" s="74" t="s">
        <v>1</v>
      </c>
      <c r="AB9" s="26" t="s">
        <v>1</v>
      </c>
      <c r="AD9" s="18">
        <v>4</v>
      </c>
      <c r="AE9" s="55" t="s">
        <v>1</v>
      </c>
      <c r="AF9" s="40" t="s">
        <v>1</v>
      </c>
      <c r="AG9" s="35" t="s">
        <v>1</v>
      </c>
      <c r="AH9" s="35" t="s">
        <v>1</v>
      </c>
      <c r="AI9" s="42" t="s">
        <v>1</v>
      </c>
      <c r="AJ9" s="35" t="s">
        <v>1</v>
      </c>
      <c r="AK9" s="35" t="s">
        <v>1</v>
      </c>
      <c r="AL9" s="42" t="s">
        <v>1</v>
      </c>
      <c r="AM9" s="35" t="s">
        <v>1</v>
      </c>
      <c r="AN9" s="35" t="s">
        <v>1</v>
      </c>
      <c r="AO9" s="21" t="s">
        <v>8</v>
      </c>
      <c r="AP9" s="19"/>
      <c r="AQ9" s="19"/>
      <c r="AR9" s="22" t="str">
        <f>IF(AP10=":",AQ10," ")</f>
        <v> </v>
      </c>
      <c r="AS9" s="19" t="str">
        <f>IF(AP10=":",":"," ")</f>
        <v> </v>
      </c>
      <c r="AT9" s="19" t="str">
        <f>IF(AP10=":",AO10," ")</f>
        <v> </v>
      </c>
      <c r="AU9" s="22" t="str">
        <f>IF(AP11=":",AQ11," ")</f>
        <v> </v>
      </c>
      <c r="AV9" s="19" t="str">
        <f>IF(AP11=":",":"," ")</f>
        <v> </v>
      </c>
      <c r="AW9" s="19" t="str">
        <f>IF(AP11=":",AO11," ")</f>
        <v> </v>
      </c>
      <c r="AX9" s="23" t="str">
        <f t="shared" si="3"/>
        <v> </v>
      </c>
      <c r="AY9" s="24" t="str">
        <f>IF(AE9=" "," ",IF(AI9&gt;AK9,1,0)+IF(AL9&gt;AN9,1,0)+IF(AF9&gt;AH9,1,0)+IF(AR9&gt;AT9,1,0)+IF(AU9&gt;AW9,1,0))</f>
        <v> </v>
      </c>
      <c r="AZ9" s="20" t="str">
        <f>IF(AE9=" "," ",IF(AI9&lt;AK9,1,0)+IF(AL9&lt;AN9,1,0)+IF(AF9&lt;AH9,1,0)+IF(AR9&lt;AT9,1,0)+IF(AU9&lt;AW9,1,0))</f>
        <v> </v>
      </c>
      <c r="BA9" s="25" t="str">
        <f t="shared" si="4"/>
        <v> </v>
      </c>
      <c r="BB9" s="20" t="s">
        <v>9</v>
      </c>
      <c r="BC9" s="20" t="str">
        <f t="shared" si="5"/>
        <v> </v>
      </c>
      <c r="BD9" s="74" t="s">
        <v>1</v>
      </c>
      <c r="BE9" s="26" t="s">
        <v>1</v>
      </c>
    </row>
    <row r="10" spans="1:57" ht="15.75" hidden="1">
      <c r="A10" s="18">
        <v>5</v>
      </c>
      <c r="B10" s="55" t="s">
        <v>1</v>
      </c>
      <c r="C10" s="52" t="s">
        <v>1</v>
      </c>
      <c r="D10" s="53" t="s">
        <v>1</v>
      </c>
      <c r="E10" s="53" t="s">
        <v>1</v>
      </c>
      <c r="F10" s="54" t="s">
        <v>1</v>
      </c>
      <c r="G10" s="53" t="s">
        <v>1</v>
      </c>
      <c r="H10" s="53" t="s">
        <v>1</v>
      </c>
      <c r="I10" s="42" t="s">
        <v>1</v>
      </c>
      <c r="J10" s="53" t="s">
        <v>1</v>
      </c>
      <c r="K10" s="53" t="s">
        <v>1</v>
      </c>
      <c r="L10" s="54" t="s">
        <v>1</v>
      </c>
      <c r="M10" s="53" t="s">
        <v>1</v>
      </c>
      <c r="N10" s="53" t="s">
        <v>1</v>
      </c>
      <c r="O10" s="21" t="s">
        <v>8</v>
      </c>
      <c r="P10" s="19"/>
      <c r="Q10" s="19"/>
      <c r="R10" s="22" t="str">
        <f>IF(P11=":",Q11," ")</f>
        <v> </v>
      </c>
      <c r="S10" s="19" t="str">
        <f>IF(P11=":",":"," ")</f>
        <v> </v>
      </c>
      <c r="T10" s="19" t="str">
        <f>IF(P11=":",O11," ")</f>
        <v> </v>
      </c>
      <c r="U10" s="23" t="str">
        <f t="shared" si="0"/>
        <v> </v>
      </c>
      <c r="V10" s="24" t="str">
        <f>IF(B10=" "," ",IF(F10&gt;H10,1,0)+IF(I10&gt;K10,1,0)+IF(L10&gt;N10,1,0)+IF(C10&gt;E10,1,0)+IF(R10&gt;T10,1,0))</f>
        <v> </v>
      </c>
      <c r="W10" s="20" t="str">
        <f>IF(B10=" "," ",IF(F10&lt;H10,1,0)+IF(I10&lt;K10,1,0)+IF(L10&lt;N10,1,0)+IF(C10&lt;E10,1,0)+IF(R10&lt;T10,1,0))</f>
        <v> </v>
      </c>
      <c r="X10" s="25" t="str">
        <f t="shared" si="1"/>
        <v> </v>
      </c>
      <c r="Y10" s="20" t="s">
        <v>9</v>
      </c>
      <c r="Z10" s="20" t="str">
        <f t="shared" si="2"/>
        <v> </v>
      </c>
      <c r="AA10" s="74"/>
      <c r="AB10" s="26" t="s">
        <v>1</v>
      </c>
      <c r="AD10" s="18">
        <v>5</v>
      </c>
      <c r="AE10" s="55" t="s">
        <v>1</v>
      </c>
      <c r="AF10" s="52" t="s">
        <v>1</v>
      </c>
      <c r="AG10" s="53" t="s">
        <v>1</v>
      </c>
      <c r="AH10" s="53" t="s">
        <v>1</v>
      </c>
      <c r="AI10" s="54" t="s">
        <v>1</v>
      </c>
      <c r="AJ10" s="53" t="s">
        <v>1</v>
      </c>
      <c r="AK10" s="53" t="s">
        <v>1</v>
      </c>
      <c r="AL10" s="54" t="s">
        <v>1</v>
      </c>
      <c r="AM10" s="53" t="s">
        <v>1</v>
      </c>
      <c r="AN10" s="53" t="s">
        <v>1</v>
      </c>
      <c r="AO10" s="54" t="s">
        <v>1</v>
      </c>
      <c r="AP10" s="53" t="s">
        <v>1</v>
      </c>
      <c r="AQ10" s="53" t="s">
        <v>1</v>
      </c>
      <c r="AR10" s="21" t="s">
        <v>8</v>
      </c>
      <c r="AS10" s="19"/>
      <c r="AT10" s="19"/>
      <c r="AU10" s="22" t="str">
        <f>IF(AS11=":",AT11," ")</f>
        <v> </v>
      </c>
      <c r="AV10" s="19" t="str">
        <f>IF(AS11=":",":"," ")</f>
        <v> </v>
      </c>
      <c r="AW10" s="19" t="str">
        <f>IF(AS11=":",AR11," ")</f>
        <v> </v>
      </c>
      <c r="AX10" s="23" t="str">
        <f t="shared" si="3"/>
        <v> </v>
      </c>
      <c r="AY10" s="24" t="str">
        <f>IF(AE10=" "," ",IF(AI10&gt;AK10,1,0)+IF(AL10&gt;AN10,1,0)+IF(AO10&gt;AQ10,1,0)+IF(AF10&gt;AH10,1,0)+IF(AU10&gt;AW10,1,0))</f>
        <v> </v>
      </c>
      <c r="AZ10" s="20" t="str">
        <f>IF(AE10=" "," ",IF(AI10&lt;AK10,1,0)+IF(AL10&lt;AN10,1,0)+IF(AO10&lt;AQ10,1,0)+IF(AF10&lt;AH10,1,0)+IF(AU10&lt;AW10,1,0))</f>
        <v> </v>
      </c>
      <c r="BA10" s="25" t="str">
        <f t="shared" si="4"/>
        <v> </v>
      </c>
      <c r="BB10" s="20" t="s">
        <v>9</v>
      </c>
      <c r="BC10" s="20" t="str">
        <f t="shared" si="5"/>
        <v> </v>
      </c>
      <c r="BD10" s="74"/>
      <c r="BE10" s="26" t="s">
        <v>1</v>
      </c>
    </row>
    <row r="11" spans="1:57" ht="16.5" hidden="1" thickBot="1">
      <c r="A11" s="27">
        <v>6</v>
      </c>
      <c r="B11" s="36" t="s">
        <v>1</v>
      </c>
      <c r="C11" s="41" t="s">
        <v>1</v>
      </c>
      <c r="D11" s="37" t="s">
        <v>1</v>
      </c>
      <c r="E11" s="37" t="s">
        <v>1</v>
      </c>
      <c r="F11" s="43" t="s">
        <v>1</v>
      </c>
      <c r="G11" s="37" t="s">
        <v>1</v>
      </c>
      <c r="H11" s="37" t="s">
        <v>17</v>
      </c>
      <c r="I11" s="43" t="s">
        <v>1</v>
      </c>
      <c r="J11" s="37" t="s">
        <v>1</v>
      </c>
      <c r="K11" s="37" t="s">
        <v>1</v>
      </c>
      <c r="L11" s="43" t="s">
        <v>1</v>
      </c>
      <c r="M11" s="37" t="s">
        <v>17</v>
      </c>
      <c r="N11" s="37" t="s">
        <v>1</v>
      </c>
      <c r="O11" s="43" t="s">
        <v>1</v>
      </c>
      <c r="P11" s="37" t="s">
        <v>1</v>
      </c>
      <c r="Q11" s="37" t="s">
        <v>17</v>
      </c>
      <c r="R11" s="28" t="s">
        <v>8</v>
      </c>
      <c r="S11" s="16"/>
      <c r="T11" s="16"/>
      <c r="U11" s="17" t="str">
        <f t="shared" si="0"/>
        <v> </v>
      </c>
      <c r="V11" s="29" t="str">
        <f>IF(B11=" "," ",IF(F11&gt;H11,1,0)+IF(I11&gt;K11,1,0)+IF(L11&gt;N11,1,0)+IF(O11&gt;Q11,1,0)+IF(C11&gt;E11,1,0))</f>
        <v> </v>
      </c>
      <c r="W11" s="30" t="str">
        <f>IF(B11=" "," ",IF(F11&lt;H11,1,0)+IF(I11&lt;K11,1,0)+IF(L11&lt;N11,1,0)+IF(O11&lt;Q11,1,0)+IF(C11&lt;E11,1,0))</f>
        <v> </v>
      </c>
      <c r="X11" s="31" t="str">
        <f t="shared" si="1"/>
        <v> </v>
      </c>
      <c r="Y11" s="30" t="s">
        <v>9</v>
      </c>
      <c r="Z11" s="30" t="str">
        <f t="shared" si="2"/>
        <v> </v>
      </c>
      <c r="AA11" s="44" t="s">
        <v>1</v>
      </c>
      <c r="AB11" s="32" t="s">
        <v>1</v>
      </c>
      <c r="AD11" s="27">
        <v>6</v>
      </c>
      <c r="AE11" s="36" t="s">
        <v>1</v>
      </c>
      <c r="AF11" s="41" t="s">
        <v>1</v>
      </c>
      <c r="AG11" s="37" t="s">
        <v>1</v>
      </c>
      <c r="AH11" s="37" t="s">
        <v>1</v>
      </c>
      <c r="AI11" s="43" t="s">
        <v>1</v>
      </c>
      <c r="AJ11" s="37" t="s">
        <v>1</v>
      </c>
      <c r="AK11" s="37" t="s">
        <v>17</v>
      </c>
      <c r="AL11" s="43" t="s">
        <v>1</v>
      </c>
      <c r="AM11" s="37" t="s">
        <v>1</v>
      </c>
      <c r="AN11" s="37" t="s">
        <v>1</v>
      </c>
      <c r="AO11" s="43" t="s">
        <v>1</v>
      </c>
      <c r="AP11" s="37" t="s">
        <v>17</v>
      </c>
      <c r="AQ11" s="37" t="s">
        <v>1</v>
      </c>
      <c r="AR11" s="43" t="s">
        <v>1</v>
      </c>
      <c r="AS11" s="37" t="s">
        <v>1</v>
      </c>
      <c r="AT11" s="37" t="s">
        <v>17</v>
      </c>
      <c r="AU11" s="28" t="s">
        <v>8</v>
      </c>
      <c r="AV11" s="16"/>
      <c r="AW11" s="16"/>
      <c r="AX11" s="17" t="str">
        <f t="shared" si="3"/>
        <v> </v>
      </c>
      <c r="AY11" s="29" t="str">
        <f>IF(AE11=" "," ",IF(AI11&gt;AK11,1,0)+IF(AL11&gt;AN11,1,0)+IF(AO11&gt;AQ11,1,0)+IF(AR11&gt;AT11,1,0)+IF(AF11&gt;AH11,1,0))</f>
        <v> </v>
      </c>
      <c r="AZ11" s="30" t="str">
        <f>IF(AE11=" "," ",IF(AI11&lt;AK11,1,0)+IF(AL11&lt;AN11,1,0)+IF(AO11&lt;AQ11,1,0)+IF(AR11&lt;AT11,1,0)+IF(AF11&lt;AH11,1,0))</f>
        <v> </v>
      </c>
      <c r="BA11" s="31" t="str">
        <f t="shared" si="4"/>
        <v> </v>
      </c>
      <c r="BB11" s="30" t="s">
        <v>9</v>
      </c>
      <c r="BC11" s="30" t="str">
        <f t="shared" si="5"/>
        <v> </v>
      </c>
      <c r="BD11" s="44" t="s">
        <v>1</v>
      </c>
      <c r="BE11" s="32" t="s">
        <v>1</v>
      </c>
    </row>
    <row r="12" ht="16.5" thickBot="1">
      <c r="AE12" s="33"/>
    </row>
    <row r="13" spans="1:57" ht="19.5" thickBot="1" thickTop="1">
      <c r="A13" s="2">
        <v>2</v>
      </c>
      <c r="B13" s="3" t="s">
        <v>16</v>
      </c>
      <c r="C13" s="4"/>
      <c r="D13" s="3"/>
      <c r="E13" s="3">
        <v>1</v>
      </c>
      <c r="F13" s="5"/>
      <c r="G13" s="3" t="s">
        <v>1</v>
      </c>
      <c r="H13" s="3">
        <v>2</v>
      </c>
      <c r="I13" s="5"/>
      <c r="J13" s="3" t="s">
        <v>1</v>
      </c>
      <c r="K13" s="3">
        <v>3</v>
      </c>
      <c r="L13" s="5"/>
      <c r="M13" s="3"/>
      <c r="N13" s="3">
        <v>4</v>
      </c>
      <c r="O13" s="5"/>
      <c r="P13" s="3"/>
      <c r="Q13" s="3">
        <v>5</v>
      </c>
      <c r="R13" s="5"/>
      <c r="S13" s="3"/>
      <c r="T13" s="3">
        <v>6</v>
      </c>
      <c r="U13" s="6" t="s">
        <v>2</v>
      </c>
      <c r="V13" s="7" t="s">
        <v>3</v>
      </c>
      <c r="W13" s="8" t="s">
        <v>4</v>
      </c>
      <c r="X13" s="9" t="s">
        <v>5</v>
      </c>
      <c r="Y13" s="10"/>
      <c r="Z13" s="11"/>
      <c r="AA13" s="12" t="s">
        <v>6</v>
      </c>
      <c r="AB13" s="13" t="s">
        <v>7</v>
      </c>
      <c r="AD13" s="2">
        <v>8</v>
      </c>
      <c r="AE13" s="3" t="s">
        <v>16</v>
      </c>
      <c r="AF13" s="4"/>
      <c r="AG13" s="3"/>
      <c r="AH13" s="3">
        <v>1</v>
      </c>
      <c r="AI13" s="5"/>
      <c r="AJ13" s="3" t="s">
        <v>1</v>
      </c>
      <c r="AK13" s="3">
        <v>2</v>
      </c>
      <c r="AL13" s="5"/>
      <c r="AM13" s="3" t="s">
        <v>1</v>
      </c>
      <c r="AN13" s="3">
        <v>3</v>
      </c>
      <c r="AO13" s="5"/>
      <c r="AP13" s="3"/>
      <c r="AQ13" s="3">
        <v>4</v>
      </c>
      <c r="AR13" s="5"/>
      <c r="AS13" s="3"/>
      <c r="AT13" s="3">
        <v>5</v>
      </c>
      <c r="AU13" s="5"/>
      <c r="AV13" s="3"/>
      <c r="AW13" s="3">
        <v>6</v>
      </c>
      <c r="AX13" s="6" t="s">
        <v>2</v>
      </c>
      <c r="AY13" s="7" t="s">
        <v>3</v>
      </c>
      <c r="AZ13" s="8" t="s">
        <v>4</v>
      </c>
      <c r="BA13" s="9" t="s">
        <v>5</v>
      </c>
      <c r="BB13" s="10"/>
      <c r="BC13" s="11"/>
      <c r="BD13" s="12" t="s">
        <v>6</v>
      </c>
      <c r="BE13" s="13" t="s">
        <v>7</v>
      </c>
    </row>
    <row r="14" spans="1:57" ht="19.5" customHeight="1">
      <c r="A14" s="75">
        <v>1</v>
      </c>
      <c r="B14" s="65" t="s">
        <v>83</v>
      </c>
      <c r="C14" s="66" t="s">
        <v>8</v>
      </c>
      <c r="D14" s="67"/>
      <c r="E14" s="67"/>
      <c r="F14" s="68">
        <f>IF(D15=":",E15," ")</f>
        <v>3</v>
      </c>
      <c r="G14" s="67" t="str">
        <f>IF(D15=":",":"," ")</f>
        <v>:</v>
      </c>
      <c r="H14" s="67">
        <f>IF(D15=":",C15," ")</f>
        <v>0</v>
      </c>
      <c r="I14" s="68">
        <f>IF(D16=":",E16," ")</f>
        <v>3</v>
      </c>
      <c r="J14" s="67" t="str">
        <f>IF(D16=":",":"," ")</f>
        <v>:</v>
      </c>
      <c r="K14" s="67">
        <f>IF(D16=":",C16," ")</f>
        <v>0</v>
      </c>
      <c r="L14" s="68" t="str">
        <f>IF(D17=":",E17," ")</f>
        <v> </v>
      </c>
      <c r="M14" s="67" t="str">
        <f>IF(D17=":",":"," ")</f>
        <v> </v>
      </c>
      <c r="N14" s="67" t="str">
        <f>IF(D17=":",C17," ")</f>
        <v> </v>
      </c>
      <c r="O14" s="68" t="str">
        <f>IF(D18=":",E18," ")</f>
        <v> </v>
      </c>
      <c r="P14" s="67" t="str">
        <f>IF(D18=":",":"," ")</f>
        <v> </v>
      </c>
      <c r="Q14" s="67" t="str">
        <f>IF(D18=":",C18," ")</f>
        <v> </v>
      </c>
      <c r="R14" s="68" t="str">
        <f>IF(D19=":",E19," ")</f>
        <v> </v>
      </c>
      <c r="S14" s="67" t="str">
        <f>IF(D19=":",":"," ")</f>
        <v> </v>
      </c>
      <c r="T14" s="67" t="str">
        <f>IF(D19=":",C19," ")</f>
        <v> </v>
      </c>
      <c r="U14" s="69">
        <f aca="true" t="shared" si="6" ref="U14:U19">IF(B14=" "," ",+V14+W14)</f>
        <v>2</v>
      </c>
      <c r="V14" s="70">
        <f>IF(B14=" "," ",IF(F14&gt;H14,1,0)+IF(I14&gt;K14,1,0)+IF(L14&gt;N14,1,0)+IF(O14&gt;Q14,1,0)+IF(R14&gt;T14,1,0))</f>
        <v>2</v>
      </c>
      <c r="W14" s="71">
        <f>IF(B14=" "," ",IF(F14&lt;H14,1,0)+IF(I14&lt;K14,1,0)+IF(L14&lt;N14,1,0)+IF(O14&lt;Q14,1,0)+IF(R14&lt;T14,1,0))</f>
        <v>0</v>
      </c>
      <c r="X14" s="72">
        <f aca="true" t="shared" si="7" ref="X14:X19">IF(B14=" "," ",SUM(C14,F14,I14,L14,O14,R14))</f>
        <v>6</v>
      </c>
      <c r="Y14" s="71" t="s">
        <v>9</v>
      </c>
      <c r="Z14" s="71">
        <f aca="true" t="shared" si="8" ref="Z14:Z19">IF(B14=" "," ",SUM(E14,H14,K14,N14,Q14,T14))</f>
        <v>0</v>
      </c>
      <c r="AA14" s="72">
        <f>V14*2+W14*1</f>
        <v>4</v>
      </c>
      <c r="AB14" s="73">
        <v>1</v>
      </c>
      <c r="AC14" s="39" t="s">
        <v>1</v>
      </c>
      <c r="AD14" s="64">
        <v>1</v>
      </c>
      <c r="AE14" s="65" t="s">
        <v>92</v>
      </c>
      <c r="AF14" s="66" t="s">
        <v>8</v>
      </c>
      <c r="AG14" s="67"/>
      <c r="AH14" s="67"/>
      <c r="AI14" s="68">
        <f>IF(AG15=":",AH15," ")</f>
        <v>3</v>
      </c>
      <c r="AJ14" s="67" t="str">
        <f>IF(AG15=":",":"," ")</f>
        <v>:</v>
      </c>
      <c r="AK14" s="67">
        <f>IF(AG15=":",AF15," ")</f>
        <v>0</v>
      </c>
      <c r="AL14" s="68">
        <f>IF(AG16=":",AH16," ")</f>
        <v>3</v>
      </c>
      <c r="AM14" s="67" t="str">
        <f>IF(AG16=":",":"," ")</f>
        <v>:</v>
      </c>
      <c r="AN14" s="67">
        <f>IF(AG16=":",AF16," ")</f>
        <v>0</v>
      </c>
      <c r="AO14" s="68" t="str">
        <f>IF(AG17=":",AH17," ")</f>
        <v> </v>
      </c>
      <c r="AP14" s="67" t="str">
        <f>IF(AG17=":",":"," ")</f>
        <v> </v>
      </c>
      <c r="AQ14" s="67" t="str">
        <f>IF(AG17=":",AF17," ")</f>
        <v> </v>
      </c>
      <c r="AR14" s="68" t="str">
        <f>IF(AG18=":",AH18," ")</f>
        <v> </v>
      </c>
      <c r="AS14" s="67" t="str">
        <f>IF(AG18=":",":"," ")</f>
        <v> </v>
      </c>
      <c r="AT14" s="67" t="str">
        <f>IF(AG18=":",AF18," ")</f>
        <v> </v>
      </c>
      <c r="AU14" s="68" t="str">
        <f>IF(AG19=":",AH19," ")</f>
        <v> </v>
      </c>
      <c r="AV14" s="67" t="str">
        <f>IF(AG19=":",":"," ")</f>
        <v> </v>
      </c>
      <c r="AW14" s="67" t="str">
        <f>IF(AG19=":",AF19," ")</f>
        <v> </v>
      </c>
      <c r="AX14" s="69">
        <f aca="true" t="shared" si="9" ref="AX14:AX19">IF(AE14=" "," ",+AY14+AZ14)</f>
        <v>2</v>
      </c>
      <c r="AY14" s="70">
        <f>IF(AE14=" "," ",IF(AI14&gt;AK14,1,0)+IF(AL14&gt;AN14,1,0)+IF(AO14&gt;AQ14,1,0)+IF(AR14&gt;AT14,1,0)+IF(AU14&gt;AW14,1,0))</f>
        <v>2</v>
      </c>
      <c r="AZ14" s="71">
        <f>IF(AE14=" "," ",IF(AI14&lt;AK14,1,0)+IF(AL14&lt;AN14,1,0)+IF(AO14&lt;AQ14,1,0)+IF(AR14&lt;AT14,1,0)+IF(AU14&lt;AW14,1,0))</f>
        <v>0</v>
      </c>
      <c r="BA14" s="72">
        <f aca="true" t="shared" si="10" ref="BA14:BA19">IF(AE14=" "," ",SUM(AF14,AI14,AL14,AO14,AR14,AU14))</f>
        <v>6</v>
      </c>
      <c r="BB14" s="71" t="s">
        <v>9</v>
      </c>
      <c r="BC14" s="71">
        <f aca="true" t="shared" si="11" ref="BC14:BC19">IF(AE14=" "," ",SUM(AH14,AK14,AN14,AQ14,AT14,AW14))</f>
        <v>0</v>
      </c>
      <c r="BD14" s="72">
        <f>AY14*2+AZ14*1</f>
        <v>4</v>
      </c>
      <c r="BE14" s="73">
        <v>1</v>
      </c>
    </row>
    <row r="15" spans="1:57" ht="19.5" customHeight="1">
      <c r="A15" s="18">
        <v>2</v>
      </c>
      <c r="B15" s="55" t="s">
        <v>59</v>
      </c>
      <c r="C15" s="40">
        <v>0</v>
      </c>
      <c r="D15" s="35" t="s">
        <v>9</v>
      </c>
      <c r="E15" s="35">
        <v>3</v>
      </c>
      <c r="F15" s="21" t="s">
        <v>8</v>
      </c>
      <c r="G15" s="19"/>
      <c r="H15" s="19"/>
      <c r="I15" s="22">
        <f>IF(G16=":",H16," ")</f>
        <v>0</v>
      </c>
      <c r="J15" s="19" t="str">
        <f>IF(G16=":",":"," ")</f>
        <v>:</v>
      </c>
      <c r="K15" s="19">
        <f>IF(G16=":",F16," ")</f>
        <v>3</v>
      </c>
      <c r="L15" s="22" t="str">
        <f>IF(G17=":",H17," ")</f>
        <v> </v>
      </c>
      <c r="M15" s="19" t="str">
        <f>IF(G17=":",":"," ")</f>
        <v> </v>
      </c>
      <c r="N15" s="19" t="str">
        <f>IF(G17=":",F17," ")</f>
        <v> </v>
      </c>
      <c r="O15" s="22" t="str">
        <f>IF(G18=":",H18," ")</f>
        <v> </v>
      </c>
      <c r="P15" s="19" t="str">
        <f>IF(G18=":",":"," ")</f>
        <v> </v>
      </c>
      <c r="Q15" s="19" t="str">
        <f>IF(G18=":",F18," ")</f>
        <v> </v>
      </c>
      <c r="R15" s="22" t="str">
        <f>IF(G19=":",H19," ")</f>
        <v> </v>
      </c>
      <c r="S15" s="19" t="str">
        <f>IF(G19=":",":"," ")</f>
        <v> </v>
      </c>
      <c r="T15" s="19" t="str">
        <f>IF(G19=":",F19," ")</f>
        <v> </v>
      </c>
      <c r="U15" s="23">
        <f t="shared" si="6"/>
        <v>2</v>
      </c>
      <c r="V15" s="24">
        <f>IF(B15=" "," ",IF(C15&gt;E15,1,0)+IF(I15&gt;K15,1,0)+IF(L15&gt;N15,1,0)+IF(O15&gt;Q15,1,0)+IF(R15&gt;T15,1,0))</f>
        <v>0</v>
      </c>
      <c r="W15" s="20">
        <f>IF(B15=" "," ",IF(C15&lt;E15,1,0)+IF(I15&lt;K15,1,0)+IF(L15&lt;N15,1,0)+IF(O15&lt;Q15,1,0)+IF(R15&lt;T15,1,0))</f>
        <v>2</v>
      </c>
      <c r="X15" s="25">
        <f t="shared" si="7"/>
        <v>0</v>
      </c>
      <c r="Y15" s="20" t="s">
        <v>9</v>
      </c>
      <c r="Z15" s="20">
        <f t="shared" si="8"/>
        <v>6</v>
      </c>
      <c r="AA15" s="74">
        <f>V15*2+W15*1</f>
        <v>2</v>
      </c>
      <c r="AB15" s="26">
        <v>3</v>
      </c>
      <c r="AC15" s="61"/>
      <c r="AD15" s="18">
        <v>2</v>
      </c>
      <c r="AE15" s="55" t="s">
        <v>93</v>
      </c>
      <c r="AF15" s="40">
        <v>0</v>
      </c>
      <c r="AG15" s="35" t="s">
        <v>9</v>
      </c>
      <c r="AH15" s="35">
        <v>3</v>
      </c>
      <c r="AI15" s="21" t="s">
        <v>8</v>
      </c>
      <c r="AJ15" s="19"/>
      <c r="AK15" s="19"/>
      <c r="AL15" s="22">
        <f>IF(AJ16=":",AK16," ")</f>
        <v>0</v>
      </c>
      <c r="AM15" s="19" t="str">
        <f>IF(AJ16=":",":"," ")</f>
        <v>:</v>
      </c>
      <c r="AN15" s="19">
        <f>IF(AJ16=":",AI16," ")</f>
        <v>3</v>
      </c>
      <c r="AO15" s="22" t="str">
        <f>IF(AJ17=":",AK17," ")</f>
        <v> </v>
      </c>
      <c r="AP15" s="19" t="str">
        <f>IF(AJ17=":",":"," ")</f>
        <v> </v>
      </c>
      <c r="AQ15" s="19" t="str">
        <f>IF(AJ17=":",AI17," ")</f>
        <v> </v>
      </c>
      <c r="AR15" s="22" t="str">
        <f>IF(AJ18=":",AK18," ")</f>
        <v> </v>
      </c>
      <c r="AS15" s="19" t="str">
        <f>IF(AJ18=":",":"," ")</f>
        <v> </v>
      </c>
      <c r="AT15" s="19" t="str">
        <f>IF(AJ18=":",AI18," ")</f>
        <v> </v>
      </c>
      <c r="AU15" s="22" t="str">
        <f>IF(AJ19=":",AK19," ")</f>
        <v> </v>
      </c>
      <c r="AV15" s="19" t="str">
        <f>IF(AJ19=":",":"," ")</f>
        <v> </v>
      </c>
      <c r="AW15" s="19" t="str">
        <f>IF(AJ19=":",AI19," ")</f>
        <v> </v>
      </c>
      <c r="AX15" s="23">
        <f t="shared" si="9"/>
        <v>2</v>
      </c>
      <c r="AY15" s="24">
        <f>IF(AE15=" "," ",IF(AF15&gt;AH15,1,0)+IF(AL15&gt;AN15,1,0)+IF(AO15&gt;AQ15,1,0)+IF(AR15&gt;AT15,1,0)+IF(AU15&gt;AW15,1,0))</f>
        <v>0</v>
      </c>
      <c r="AZ15" s="20">
        <f>IF(AE15=" "," ",IF(AF15&lt;AH15,1,0)+IF(AL15&lt;AN15,1,0)+IF(AO15&lt;AQ15,1,0)+IF(AR15&lt;AT15,1,0)+IF(AU15&lt;AW15,1,0))</f>
        <v>2</v>
      </c>
      <c r="BA15" s="25">
        <f t="shared" si="10"/>
        <v>0</v>
      </c>
      <c r="BB15" s="20" t="s">
        <v>9</v>
      </c>
      <c r="BC15" s="20">
        <f t="shared" si="11"/>
        <v>6</v>
      </c>
      <c r="BD15" s="74">
        <f>AY15*2+AZ15*1</f>
        <v>2</v>
      </c>
      <c r="BE15" s="26">
        <v>3</v>
      </c>
    </row>
    <row r="16" spans="1:57" ht="19.5" customHeight="1">
      <c r="A16" s="18">
        <v>3</v>
      </c>
      <c r="B16" s="55" t="s">
        <v>60</v>
      </c>
      <c r="C16" s="40">
        <v>0</v>
      </c>
      <c r="D16" s="35" t="s">
        <v>9</v>
      </c>
      <c r="E16" s="35">
        <v>3</v>
      </c>
      <c r="F16" s="42">
        <v>3</v>
      </c>
      <c r="G16" s="35" t="s">
        <v>9</v>
      </c>
      <c r="H16" s="35">
        <v>0</v>
      </c>
      <c r="I16" s="21" t="s">
        <v>8</v>
      </c>
      <c r="J16" s="19"/>
      <c r="K16" s="19"/>
      <c r="L16" s="22" t="str">
        <f>IF(J17=":",K17," ")</f>
        <v> </v>
      </c>
      <c r="M16" s="19" t="str">
        <f>IF(J17=":",":"," ")</f>
        <v> </v>
      </c>
      <c r="N16" s="19" t="str">
        <f>IF(J17=":",I17," ")</f>
        <v> </v>
      </c>
      <c r="O16" s="22" t="str">
        <f>IF(J18=":",K18," ")</f>
        <v> </v>
      </c>
      <c r="P16" s="19" t="str">
        <f>IF(J18=":",":"," ")</f>
        <v> </v>
      </c>
      <c r="Q16" s="19" t="str">
        <f>IF(J18=":",I18," ")</f>
        <v> </v>
      </c>
      <c r="R16" s="22" t="str">
        <f>IF(J19=":",K19," ")</f>
        <v> </v>
      </c>
      <c r="S16" s="19" t="str">
        <f>IF(J19=":",":"," ")</f>
        <v> </v>
      </c>
      <c r="T16" s="19" t="str">
        <f>IF(J19=":",I19," ")</f>
        <v> </v>
      </c>
      <c r="U16" s="23">
        <f t="shared" si="6"/>
        <v>2</v>
      </c>
      <c r="V16" s="24">
        <f>IF(B16=" "," ",IF(F16&gt;H16,1,0)+IF(C16&gt;E16,1,0)+IF(L16&gt;N16,1,0)+IF(O16&gt;Q16,1,0)+IF(R16&gt;T16,1,0))</f>
        <v>1</v>
      </c>
      <c r="W16" s="20">
        <f>IF(B16=" "," ",IF(F16&lt;H16,1,0)+IF(C16&lt;E16,1,0)+IF(L16&lt;N16,1,0)+IF(O16&lt;Q16,1,0)+IF(R16&lt;T16,1,0))</f>
        <v>1</v>
      </c>
      <c r="X16" s="25">
        <f t="shared" si="7"/>
        <v>3</v>
      </c>
      <c r="Y16" s="20" t="s">
        <v>9</v>
      </c>
      <c r="Z16" s="20">
        <f t="shared" si="8"/>
        <v>3</v>
      </c>
      <c r="AA16" s="74">
        <f>V16*2+W16*1</f>
        <v>3</v>
      </c>
      <c r="AB16" s="26">
        <v>2</v>
      </c>
      <c r="AC16" s="39" t="s">
        <v>1</v>
      </c>
      <c r="AD16" s="18">
        <v>3</v>
      </c>
      <c r="AE16" s="55" t="s">
        <v>35</v>
      </c>
      <c r="AF16" s="40">
        <v>0</v>
      </c>
      <c r="AG16" s="35" t="s">
        <v>9</v>
      </c>
      <c r="AH16" s="35">
        <v>3</v>
      </c>
      <c r="AI16" s="42">
        <v>3</v>
      </c>
      <c r="AJ16" s="35" t="s">
        <v>9</v>
      </c>
      <c r="AK16" s="35">
        <v>0</v>
      </c>
      <c r="AL16" s="21" t="s">
        <v>8</v>
      </c>
      <c r="AM16" s="19"/>
      <c r="AN16" s="19"/>
      <c r="AO16" s="22" t="str">
        <f>IF(AM17=":",AN17," ")</f>
        <v> </v>
      </c>
      <c r="AP16" s="19" t="str">
        <f>IF(AM17=":",":"," ")</f>
        <v> </v>
      </c>
      <c r="AQ16" s="19" t="str">
        <f>IF(AM17=":",AL17," ")</f>
        <v> </v>
      </c>
      <c r="AR16" s="22" t="str">
        <f>IF(AM18=":",AN18," ")</f>
        <v> </v>
      </c>
      <c r="AS16" s="19" t="str">
        <f>IF(AM18=":",":"," ")</f>
        <v> </v>
      </c>
      <c r="AT16" s="19" t="str">
        <f>IF(AM18=":",AL18," ")</f>
        <v> </v>
      </c>
      <c r="AU16" s="22" t="str">
        <f>IF(AM19=":",AN19," ")</f>
        <v> </v>
      </c>
      <c r="AV16" s="19" t="str">
        <f>IF(AM19=":",":"," ")</f>
        <v> </v>
      </c>
      <c r="AW16" s="19" t="str">
        <f>IF(AM19=":",AL19," ")</f>
        <v> </v>
      </c>
      <c r="AX16" s="23">
        <f t="shared" si="9"/>
        <v>2</v>
      </c>
      <c r="AY16" s="24">
        <f>IF(AE16=" "," ",IF(AI16&gt;AK16,1,0)+IF(AF16&gt;AH16,1,0)+IF(AO16&gt;AQ16,1,0)+IF(AR16&gt;AT16,1,0)+IF(AU16&gt;AW16,1,0))</f>
        <v>1</v>
      </c>
      <c r="AZ16" s="20">
        <f>IF(AE16=" "," ",IF(AI16&lt;AK16,1,0)+IF(AF16&lt;AH16,1,0)+IF(AO16&lt;AQ16,1,0)+IF(AR16&lt;AT16,1,0)+IF(AU16&lt;AW16,1,0))</f>
        <v>1</v>
      </c>
      <c r="BA16" s="25">
        <f t="shared" si="10"/>
        <v>3</v>
      </c>
      <c r="BB16" s="20" t="s">
        <v>9</v>
      </c>
      <c r="BC16" s="20">
        <f t="shared" si="11"/>
        <v>3</v>
      </c>
      <c r="BD16" s="74">
        <f>AY16*2+AZ16*1</f>
        <v>3</v>
      </c>
      <c r="BE16" s="26">
        <v>2</v>
      </c>
    </row>
    <row r="17" spans="1:57" ht="19.5" customHeight="1">
      <c r="A17" s="18">
        <v>4</v>
      </c>
      <c r="B17" s="55"/>
      <c r="C17" s="40" t="s">
        <v>1</v>
      </c>
      <c r="D17" s="35" t="s">
        <v>1</v>
      </c>
      <c r="E17" s="35" t="s">
        <v>1</v>
      </c>
      <c r="F17" s="42" t="s">
        <v>1</v>
      </c>
      <c r="G17" s="35" t="s">
        <v>1</v>
      </c>
      <c r="H17" s="35" t="s">
        <v>1</v>
      </c>
      <c r="I17" s="42" t="s">
        <v>1</v>
      </c>
      <c r="J17" s="35" t="s">
        <v>1</v>
      </c>
      <c r="K17" s="35" t="s">
        <v>1</v>
      </c>
      <c r="L17" s="21" t="s">
        <v>8</v>
      </c>
      <c r="M17" s="19"/>
      <c r="N17" s="19"/>
      <c r="O17" s="22" t="str">
        <f>IF(M18=":",N18," ")</f>
        <v> </v>
      </c>
      <c r="P17" s="19" t="str">
        <f>IF(M18=":",":"," ")</f>
        <v> </v>
      </c>
      <c r="Q17" s="19" t="str">
        <f>IF(M18=":",L18," ")</f>
        <v> </v>
      </c>
      <c r="R17" s="22" t="str">
        <f>IF(M19=":",N19," ")</f>
        <v> </v>
      </c>
      <c r="S17" s="19" t="str">
        <f>IF(M19=":",":"," ")</f>
        <v> </v>
      </c>
      <c r="T17" s="19" t="str">
        <f>IF(M19=":",L19," ")</f>
        <v> </v>
      </c>
      <c r="U17" s="23" t="str">
        <f t="shared" si="6"/>
        <v> </v>
      </c>
      <c r="V17" s="24" t="str">
        <f>IF(B17=" "," ",IF(F17&gt;H17,1,0)+IF(I17&gt;K17,1,0)+IF(C17&gt;E17,1,0)+IF(O17&gt;Q17,1,0)+IF(R17&gt;T17,1,0))</f>
        <v> </v>
      </c>
      <c r="W17" s="20" t="str">
        <f>IF(B17=" "," ",IF(F17&lt;H17,1,0)+IF(I17&lt;K17,1,0)+IF(C17&lt;E17,1,0)+IF(O17&lt;Q17,1,0)+IF(R17&lt;T17,1,0))</f>
        <v> </v>
      </c>
      <c r="X17" s="25" t="str">
        <f t="shared" si="7"/>
        <v> </v>
      </c>
      <c r="Y17" s="20" t="s">
        <v>9</v>
      </c>
      <c r="Z17" s="20" t="str">
        <f t="shared" si="8"/>
        <v> </v>
      </c>
      <c r="AA17" s="74" t="s">
        <v>1</v>
      </c>
      <c r="AB17" s="26" t="s">
        <v>1</v>
      </c>
      <c r="AC17" s="39" t="s">
        <v>1</v>
      </c>
      <c r="AD17" s="18">
        <v>4</v>
      </c>
      <c r="AE17" s="55" t="s">
        <v>1</v>
      </c>
      <c r="AF17" s="40" t="s">
        <v>1</v>
      </c>
      <c r="AG17" s="35" t="s">
        <v>1</v>
      </c>
      <c r="AH17" s="35" t="s">
        <v>1</v>
      </c>
      <c r="AI17" s="42" t="s">
        <v>1</v>
      </c>
      <c r="AJ17" s="35" t="s">
        <v>1</v>
      </c>
      <c r="AK17" s="35" t="s">
        <v>1</v>
      </c>
      <c r="AL17" s="42" t="s">
        <v>1</v>
      </c>
      <c r="AM17" s="35" t="s">
        <v>1</v>
      </c>
      <c r="AN17" s="35" t="s">
        <v>1</v>
      </c>
      <c r="AO17" s="21" t="s">
        <v>8</v>
      </c>
      <c r="AP17" s="19"/>
      <c r="AQ17" s="19"/>
      <c r="AR17" s="22" t="str">
        <f>IF(AP18=":",AQ18," ")</f>
        <v> </v>
      </c>
      <c r="AS17" s="19" t="str">
        <f>IF(AP18=":",":"," ")</f>
        <v> </v>
      </c>
      <c r="AT17" s="19" t="str">
        <f>IF(AP18=":",AO18," ")</f>
        <v> </v>
      </c>
      <c r="AU17" s="22" t="str">
        <f>IF(AP19=":",AQ19," ")</f>
        <v> </v>
      </c>
      <c r="AV17" s="19" t="str">
        <f>IF(AP19=":",":"," ")</f>
        <v> </v>
      </c>
      <c r="AW17" s="19" t="str">
        <f>IF(AP19=":",AO19," ")</f>
        <v> </v>
      </c>
      <c r="AX17" s="23" t="str">
        <f t="shared" si="9"/>
        <v> </v>
      </c>
      <c r="AY17" s="24" t="str">
        <f>IF(AE17=" "," ",IF(AI17&gt;AK17,1,0)+IF(AL17&gt;AN17,1,0)+IF(AF17&gt;AH17,1,0)+IF(AR17&gt;AT17,1,0)+IF(AU17&gt;AW17,1,0))</f>
        <v> </v>
      </c>
      <c r="AZ17" s="20" t="str">
        <f>IF(AE17=" "," ",IF(AI17&lt;AK17,1,0)+IF(AL17&lt;AN17,1,0)+IF(AF17&lt;AH17,1,0)+IF(AR17&lt;AT17,1,0)+IF(AU17&lt;AW17,1,0))</f>
        <v> </v>
      </c>
      <c r="BA17" s="25" t="str">
        <f t="shared" si="10"/>
        <v> </v>
      </c>
      <c r="BB17" s="20" t="s">
        <v>9</v>
      </c>
      <c r="BC17" s="20" t="str">
        <f t="shared" si="11"/>
        <v> </v>
      </c>
      <c r="BD17" s="74" t="s">
        <v>1</v>
      </c>
      <c r="BE17" s="26" t="s">
        <v>1</v>
      </c>
    </row>
    <row r="18" spans="1:57" ht="15.75" hidden="1">
      <c r="A18" s="18">
        <v>5</v>
      </c>
      <c r="B18" s="55"/>
      <c r="C18" s="52" t="s">
        <v>1</v>
      </c>
      <c r="D18" s="53" t="s">
        <v>1</v>
      </c>
      <c r="E18" s="53" t="s">
        <v>1</v>
      </c>
      <c r="F18" s="54" t="s">
        <v>1</v>
      </c>
      <c r="G18" s="53" t="s">
        <v>1</v>
      </c>
      <c r="H18" s="53" t="s">
        <v>1</v>
      </c>
      <c r="I18" s="54" t="s">
        <v>1</v>
      </c>
      <c r="J18" s="53" t="s">
        <v>1</v>
      </c>
      <c r="K18" s="53" t="s">
        <v>1</v>
      </c>
      <c r="L18" s="54" t="s">
        <v>1</v>
      </c>
      <c r="M18" s="53" t="s">
        <v>1</v>
      </c>
      <c r="N18" s="53" t="s">
        <v>1</v>
      </c>
      <c r="O18" s="21" t="s">
        <v>8</v>
      </c>
      <c r="P18" s="19"/>
      <c r="Q18" s="19"/>
      <c r="R18" s="22" t="str">
        <f>IF(P19=":",Q19," ")</f>
        <v> </v>
      </c>
      <c r="S18" s="19" t="str">
        <f>IF(P19=":",":"," ")</f>
        <v> </v>
      </c>
      <c r="T18" s="19" t="str">
        <f>IF(P19=":",O19," ")</f>
        <v> </v>
      </c>
      <c r="U18" s="23" t="str">
        <f t="shared" si="6"/>
        <v> </v>
      </c>
      <c r="V18" s="24" t="str">
        <f>IF(B18=" "," ",IF(F18&gt;H18,1,0)+IF(I18&gt;K18,1,0)+IF(L18&gt;N18,1,0)+IF(C18&gt;E18,1,0)+IF(R18&gt;T18,1,0))</f>
        <v> </v>
      </c>
      <c r="W18" s="20" t="str">
        <f>IF(B18=" "," ",IF(F18&lt;H18,1,0)+IF(I18&lt;K18,1,0)+IF(L18&lt;N18,1,0)+IF(C18&lt;E18,1,0)+IF(R18&lt;T18,1,0))</f>
        <v> </v>
      </c>
      <c r="X18" s="25" t="str">
        <f t="shared" si="7"/>
        <v> </v>
      </c>
      <c r="Y18" s="20" t="s">
        <v>9</v>
      </c>
      <c r="Z18" s="20" t="str">
        <f t="shared" si="8"/>
        <v> </v>
      </c>
      <c r="AA18" s="74"/>
      <c r="AB18" s="26"/>
      <c r="AD18" s="18">
        <v>5</v>
      </c>
      <c r="AE18" s="55" t="s">
        <v>1</v>
      </c>
      <c r="AF18" s="52" t="s">
        <v>1</v>
      </c>
      <c r="AG18" s="53" t="s">
        <v>1</v>
      </c>
      <c r="AH18" s="53" t="s">
        <v>1</v>
      </c>
      <c r="AI18" s="54" t="s">
        <v>1</v>
      </c>
      <c r="AJ18" s="53" t="s">
        <v>1</v>
      </c>
      <c r="AK18" s="53" t="s">
        <v>1</v>
      </c>
      <c r="AL18" s="54" t="s">
        <v>1</v>
      </c>
      <c r="AM18" s="53" t="s">
        <v>1</v>
      </c>
      <c r="AN18" s="53" t="s">
        <v>1</v>
      </c>
      <c r="AO18" s="54" t="s">
        <v>1</v>
      </c>
      <c r="AP18" s="53" t="s">
        <v>1</v>
      </c>
      <c r="AQ18" s="53" t="s">
        <v>1</v>
      </c>
      <c r="AR18" s="21" t="s">
        <v>8</v>
      </c>
      <c r="AS18" s="19"/>
      <c r="AT18" s="19"/>
      <c r="AU18" s="22" t="str">
        <f>IF(AS19=":",AT19," ")</f>
        <v> </v>
      </c>
      <c r="AV18" s="19" t="str">
        <f>IF(AS19=":",":"," ")</f>
        <v> </v>
      </c>
      <c r="AW18" s="19" t="str">
        <f>IF(AS19=":",AR19," ")</f>
        <v> </v>
      </c>
      <c r="AX18" s="23" t="str">
        <f t="shared" si="9"/>
        <v> </v>
      </c>
      <c r="AY18" s="24" t="str">
        <f>IF(AE18=" "," ",IF(AI18&gt;AK18,1,0)+IF(AL18&gt;AN18,1,0)+IF(AO18&gt;AQ18,1,0)+IF(AF18&gt;AH18,1,0)+IF(AU18&gt;AW18,1,0))</f>
        <v> </v>
      </c>
      <c r="AZ18" s="20" t="str">
        <f>IF(AE18=" "," ",IF(AI18&lt;AK18,1,0)+IF(AL18&lt;AN18,1,0)+IF(AO18&lt;AQ18,1,0)+IF(AF18&lt;AH18,1,0)+IF(AU18&lt;AW18,1,0))</f>
        <v> </v>
      </c>
      <c r="BA18" s="25" t="str">
        <f t="shared" si="10"/>
        <v> </v>
      </c>
      <c r="BB18" s="20" t="s">
        <v>9</v>
      </c>
      <c r="BC18" s="20" t="str">
        <f t="shared" si="11"/>
        <v> </v>
      </c>
      <c r="BD18" s="74"/>
      <c r="BE18" s="26" t="s">
        <v>1</v>
      </c>
    </row>
    <row r="19" spans="1:57" ht="16.5" hidden="1" thickBot="1">
      <c r="A19" s="27">
        <v>6</v>
      </c>
      <c r="B19" s="36" t="s">
        <v>1</v>
      </c>
      <c r="C19" s="41" t="s">
        <v>1</v>
      </c>
      <c r="D19" s="37" t="s">
        <v>1</v>
      </c>
      <c r="E19" s="37" t="s">
        <v>1</v>
      </c>
      <c r="F19" s="43" t="s">
        <v>1</v>
      </c>
      <c r="G19" s="37" t="s">
        <v>1</v>
      </c>
      <c r="H19" s="37" t="s">
        <v>17</v>
      </c>
      <c r="I19" s="43" t="s">
        <v>1</v>
      </c>
      <c r="J19" s="37" t="s">
        <v>1</v>
      </c>
      <c r="K19" s="37" t="s">
        <v>1</v>
      </c>
      <c r="L19" s="43" t="s">
        <v>1</v>
      </c>
      <c r="M19" s="37" t="s">
        <v>17</v>
      </c>
      <c r="N19" s="37" t="s">
        <v>1</v>
      </c>
      <c r="O19" s="43" t="s">
        <v>1</v>
      </c>
      <c r="P19" s="37" t="s">
        <v>1</v>
      </c>
      <c r="Q19" s="37" t="s">
        <v>17</v>
      </c>
      <c r="R19" s="28" t="s">
        <v>8</v>
      </c>
      <c r="S19" s="16"/>
      <c r="T19" s="16"/>
      <c r="U19" s="17" t="str">
        <f t="shared" si="6"/>
        <v> </v>
      </c>
      <c r="V19" s="29" t="str">
        <f>IF(B19=" "," ",IF(F19&gt;H19,1,0)+IF(I19&gt;K19,1,0)+IF(L19&gt;N19,1,0)+IF(O19&gt;Q19,1,0)+IF(C19&gt;E19,1,0))</f>
        <v> </v>
      </c>
      <c r="W19" s="30" t="str">
        <f>IF(B19=" "," ",IF(F19&lt;H19,1,0)+IF(I19&lt;K19,1,0)+IF(L19&lt;N19,1,0)+IF(O19&lt;Q19,1,0)+IF(C19&lt;E19,1,0))</f>
        <v> </v>
      </c>
      <c r="X19" s="31" t="str">
        <f t="shared" si="7"/>
        <v> </v>
      </c>
      <c r="Y19" s="30" t="s">
        <v>9</v>
      </c>
      <c r="Z19" s="30" t="str">
        <f t="shared" si="8"/>
        <v> </v>
      </c>
      <c r="AA19" s="44" t="s">
        <v>1</v>
      </c>
      <c r="AB19" s="32" t="s">
        <v>1</v>
      </c>
      <c r="AD19" s="27">
        <v>6</v>
      </c>
      <c r="AE19" s="36" t="s">
        <v>1</v>
      </c>
      <c r="AF19" s="41" t="s">
        <v>1</v>
      </c>
      <c r="AG19" s="37" t="s">
        <v>1</v>
      </c>
      <c r="AH19" s="37" t="s">
        <v>1</v>
      </c>
      <c r="AI19" s="43" t="s">
        <v>1</v>
      </c>
      <c r="AJ19" s="37" t="s">
        <v>1</v>
      </c>
      <c r="AK19" s="37" t="s">
        <v>17</v>
      </c>
      <c r="AL19" s="43" t="s">
        <v>1</v>
      </c>
      <c r="AM19" s="37" t="s">
        <v>1</v>
      </c>
      <c r="AN19" s="37" t="s">
        <v>1</v>
      </c>
      <c r="AO19" s="43" t="s">
        <v>1</v>
      </c>
      <c r="AP19" s="37" t="s">
        <v>17</v>
      </c>
      <c r="AQ19" s="37" t="s">
        <v>1</v>
      </c>
      <c r="AR19" s="43" t="s">
        <v>1</v>
      </c>
      <c r="AS19" s="37" t="s">
        <v>1</v>
      </c>
      <c r="AT19" s="37" t="s">
        <v>17</v>
      </c>
      <c r="AU19" s="28" t="s">
        <v>8</v>
      </c>
      <c r="AV19" s="16"/>
      <c r="AW19" s="16"/>
      <c r="AX19" s="17" t="str">
        <f t="shared" si="9"/>
        <v> </v>
      </c>
      <c r="AY19" s="29" t="str">
        <f>IF(AE19=" "," ",IF(AI19&gt;AK19,1,0)+IF(AL19&gt;AN19,1,0)+IF(AO19&gt;AQ19,1,0)+IF(AR19&gt;AT19,1,0)+IF(AF19&gt;AH19,1,0))</f>
        <v> </v>
      </c>
      <c r="AZ19" s="30" t="str">
        <f>IF(AE19=" "," ",IF(AI19&lt;AK19,1,0)+IF(AL19&lt;AN19,1,0)+IF(AO19&lt;AQ19,1,0)+IF(AR19&lt;AT19,1,0)+IF(AF19&lt;AH19,1,0))</f>
        <v> </v>
      </c>
      <c r="BA19" s="31" t="str">
        <f t="shared" si="10"/>
        <v> </v>
      </c>
      <c r="BB19" s="30" t="s">
        <v>9</v>
      </c>
      <c r="BC19" s="30" t="str">
        <f t="shared" si="11"/>
        <v> </v>
      </c>
      <c r="BD19" s="44" t="s">
        <v>1</v>
      </c>
      <c r="BE19" s="32" t="s">
        <v>1</v>
      </c>
    </row>
    <row r="20" spans="3:57" ht="16.5" thickBot="1">
      <c r="C20" s="38"/>
      <c r="D20" s="38"/>
      <c r="E20" s="38"/>
      <c r="F20" s="38"/>
      <c r="G20" s="38"/>
      <c r="H20" s="38"/>
      <c r="I20" s="38"/>
      <c r="J20" s="38"/>
      <c r="K20" s="38"/>
      <c r="AD20" s="76"/>
      <c r="AE20" s="77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9"/>
      <c r="AV20" s="80"/>
      <c r="AW20" s="80"/>
      <c r="AX20" s="80"/>
      <c r="AY20" s="45"/>
      <c r="AZ20" s="45"/>
      <c r="BA20" s="45"/>
      <c r="BB20" s="45"/>
      <c r="BC20" s="45"/>
      <c r="BD20" s="45"/>
      <c r="BE20" s="81"/>
    </row>
    <row r="21" spans="1:57" ht="19.5" thickBot="1" thickTop="1">
      <c r="A21" s="2">
        <v>3</v>
      </c>
      <c r="B21" s="3" t="s">
        <v>16</v>
      </c>
      <c r="C21" s="4"/>
      <c r="D21" s="3"/>
      <c r="E21" s="3">
        <v>1</v>
      </c>
      <c r="F21" s="5"/>
      <c r="G21" s="3" t="s">
        <v>1</v>
      </c>
      <c r="H21" s="3">
        <v>2</v>
      </c>
      <c r="I21" s="5"/>
      <c r="J21" s="3" t="s">
        <v>1</v>
      </c>
      <c r="K21" s="3">
        <v>3</v>
      </c>
      <c r="L21" s="5"/>
      <c r="M21" s="3"/>
      <c r="N21" s="3">
        <v>4</v>
      </c>
      <c r="O21" s="5"/>
      <c r="P21" s="3"/>
      <c r="Q21" s="3">
        <v>5</v>
      </c>
      <c r="R21" s="5"/>
      <c r="S21" s="3"/>
      <c r="T21" s="3">
        <v>6</v>
      </c>
      <c r="U21" s="6" t="s">
        <v>2</v>
      </c>
      <c r="V21" s="7" t="s">
        <v>3</v>
      </c>
      <c r="W21" s="8" t="s">
        <v>4</v>
      </c>
      <c r="X21" s="9" t="s">
        <v>5</v>
      </c>
      <c r="Y21" s="10"/>
      <c r="Z21" s="11"/>
      <c r="AA21" s="12" t="s">
        <v>6</v>
      </c>
      <c r="AB21" s="13" t="s">
        <v>7</v>
      </c>
      <c r="AD21" s="2">
        <v>9</v>
      </c>
      <c r="AE21" s="3" t="s">
        <v>16</v>
      </c>
      <c r="AF21" s="4"/>
      <c r="AG21" s="3"/>
      <c r="AH21" s="3">
        <v>1</v>
      </c>
      <c r="AI21" s="5"/>
      <c r="AJ21" s="3" t="s">
        <v>1</v>
      </c>
      <c r="AK21" s="3">
        <v>2</v>
      </c>
      <c r="AL21" s="5"/>
      <c r="AM21" s="3" t="s">
        <v>1</v>
      </c>
      <c r="AN21" s="3">
        <v>3</v>
      </c>
      <c r="AO21" s="5"/>
      <c r="AP21" s="3"/>
      <c r="AQ21" s="3">
        <v>4</v>
      </c>
      <c r="AR21" s="5"/>
      <c r="AS21" s="3"/>
      <c r="AT21" s="3">
        <v>5</v>
      </c>
      <c r="AU21" s="5"/>
      <c r="AV21" s="3"/>
      <c r="AW21" s="3">
        <v>6</v>
      </c>
      <c r="AX21" s="6" t="s">
        <v>2</v>
      </c>
      <c r="AY21" s="7" t="s">
        <v>3</v>
      </c>
      <c r="AZ21" s="8" t="s">
        <v>4</v>
      </c>
      <c r="BA21" s="9" t="s">
        <v>5</v>
      </c>
      <c r="BB21" s="10"/>
      <c r="BC21" s="11"/>
      <c r="BD21" s="12" t="s">
        <v>6</v>
      </c>
      <c r="BE21" s="13" t="s">
        <v>7</v>
      </c>
    </row>
    <row r="22" spans="1:57" ht="19.5" customHeight="1">
      <c r="A22" s="64">
        <v>1</v>
      </c>
      <c r="B22" s="65" t="s">
        <v>33</v>
      </c>
      <c r="C22" s="66" t="s">
        <v>8</v>
      </c>
      <c r="D22" s="67"/>
      <c r="E22" s="67"/>
      <c r="F22" s="68">
        <f>IF(D23=":",E23," ")</f>
        <v>3</v>
      </c>
      <c r="G22" s="67" t="str">
        <f>IF(D23=":",":"," ")</f>
        <v>:</v>
      </c>
      <c r="H22" s="67">
        <f>IF(D23=":",C23," ")</f>
        <v>0</v>
      </c>
      <c r="I22" s="68">
        <f>IF(D24=":",E24," ")</f>
        <v>3</v>
      </c>
      <c r="J22" s="67" t="str">
        <f>IF(D24=":",":"," ")</f>
        <v>:</v>
      </c>
      <c r="K22" s="67">
        <f>IF(D24=":",C24," ")</f>
        <v>0</v>
      </c>
      <c r="L22" s="68" t="str">
        <f>IF(D25=":",E25," ")</f>
        <v> </v>
      </c>
      <c r="M22" s="67" t="str">
        <f>IF(D25=":",":"," ")</f>
        <v> </v>
      </c>
      <c r="N22" s="67" t="str">
        <f>IF(D25=":",C25," ")</f>
        <v> </v>
      </c>
      <c r="O22" s="68" t="str">
        <f>IF(D26=":",E26," ")</f>
        <v> </v>
      </c>
      <c r="P22" s="67" t="str">
        <f>IF(D26=":",":"," ")</f>
        <v> </v>
      </c>
      <c r="Q22" s="67" t="str">
        <f>IF(D26=":",C26," ")</f>
        <v> </v>
      </c>
      <c r="R22" s="68" t="str">
        <f>IF(D27=":",E27," ")</f>
        <v> </v>
      </c>
      <c r="S22" s="67" t="str">
        <f>IF(D27=":",":"," ")</f>
        <v> </v>
      </c>
      <c r="T22" s="67" t="str">
        <f>IF(D27=":",C27," ")</f>
        <v> </v>
      </c>
      <c r="U22" s="69">
        <f aca="true" t="shared" si="12" ref="U22:U27">IF(B22=" "," ",+V22+W22)</f>
        <v>2</v>
      </c>
      <c r="V22" s="70">
        <f>IF(B22=" "," ",IF(F22&gt;H22,1,0)+IF(I22&gt;K22,1,0)+IF(L22&gt;N22,1,0)+IF(O22&gt;Q22,1,0)+IF(R22&gt;T22,1,0))</f>
        <v>2</v>
      </c>
      <c r="W22" s="71">
        <f>IF(B22=" "," ",IF(F22&lt;H22,1,0)+IF(I22&lt;K22,1,0)+IF(L22&lt;N22,1,0)+IF(O22&lt;Q22,1,0)+IF(R22&lt;T22,1,0))</f>
        <v>0</v>
      </c>
      <c r="X22" s="72">
        <f aca="true" t="shared" si="13" ref="X22:X27">IF(B22=" "," ",SUM(C22,F22,I22,L22,O22,R22))</f>
        <v>6</v>
      </c>
      <c r="Y22" s="71" t="s">
        <v>9</v>
      </c>
      <c r="Z22" s="71">
        <f aca="true" t="shared" si="14" ref="Z22:Z27">IF(B22=" "," ",SUM(E22,H22,K22,N22,Q22,T22))</f>
        <v>0</v>
      </c>
      <c r="AA22" s="74">
        <f>V22*2+W22*1</f>
        <v>4</v>
      </c>
      <c r="AB22" s="73">
        <v>1</v>
      </c>
      <c r="AD22" s="64">
        <v>1</v>
      </c>
      <c r="AE22" s="65" t="s">
        <v>61</v>
      </c>
      <c r="AF22" s="66" t="s">
        <v>8</v>
      </c>
      <c r="AG22" s="67"/>
      <c r="AH22" s="67"/>
      <c r="AI22" s="68">
        <f>IF(AG23=":",AH23," ")</f>
        <v>3</v>
      </c>
      <c r="AJ22" s="67" t="str">
        <f>IF(AG23=":",":"," ")</f>
        <v>:</v>
      </c>
      <c r="AK22" s="67">
        <f>IF(AG23=":",AF23," ")</f>
        <v>0</v>
      </c>
      <c r="AL22" s="68">
        <f>IF(AG24=":",AH24," ")</f>
        <v>3</v>
      </c>
      <c r="AM22" s="67" t="str">
        <f>IF(AG24=":",":"," ")</f>
        <v>:</v>
      </c>
      <c r="AN22" s="67">
        <f>IF(AG24=":",AF24," ")</f>
        <v>0</v>
      </c>
      <c r="AO22" s="68" t="str">
        <f>IF(AG25=":",AH25," ")</f>
        <v> </v>
      </c>
      <c r="AP22" s="67" t="str">
        <f>IF(AG25=":",":"," ")</f>
        <v> </v>
      </c>
      <c r="AQ22" s="67" t="str">
        <f>IF(AG25=":",AF25," ")</f>
        <v> </v>
      </c>
      <c r="AR22" s="68" t="str">
        <f>IF(AG26=":",AH26," ")</f>
        <v> </v>
      </c>
      <c r="AS22" s="67" t="str">
        <f>IF(AG26=":",":"," ")</f>
        <v> </v>
      </c>
      <c r="AT22" s="67" t="str">
        <f>IF(AG26=":",AF26," ")</f>
        <v> </v>
      </c>
      <c r="AU22" s="68" t="str">
        <f>IF(AG27=":",AH27," ")</f>
        <v> </v>
      </c>
      <c r="AV22" s="67" t="str">
        <f>IF(AG27=":",":"," ")</f>
        <v> </v>
      </c>
      <c r="AW22" s="67" t="str">
        <f>IF(AG27=":",AF27," ")</f>
        <v> </v>
      </c>
      <c r="AX22" s="69">
        <f aca="true" t="shared" si="15" ref="AX22:AX27">IF(AE22=" "," ",+AY22+AZ22)</f>
        <v>2</v>
      </c>
      <c r="AY22" s="70">
        <f>IF(AE22=" "," ",IF(AI22&gt;AK22,1,0)+IF(AL22&gt;AN22,1,0)+IF(AO22&gt;AQ22,1,0)+IF(AR22&gt;AT22,1,0)+IF(AU22&gt;AW22,1,0))</f>
        <v>2</v>
      </c>
      <c r="AZ22" s="71">
        <f>IF(AE22=" "," ",IF(AI22&lt;AK22,1,0)+IF(AL22&lt;AN22,1,0)+IF(AO22&lt;AQ22,1,0)+IF(AR22&lt;AT22,1,0)+IF(AU22&lt;AW22,1,0))</f>
        <v>0</v>
      </c>
      <c r="BA22" s="72">
        <f aca="true" t="shared" si="16" ref="BA22:BA27">IF(AE22=" "," ",SUM(AF22,AI22,AL22,AO22,AR22,AU22))</f>
        <v>6</v>
      </c>
      <c r="BB22" s="71" t="s">
        <v>9</v>
      </c>
      <c r="BC22" s="71">
        <f aca="true" t="shared" si="17" ref="BC22:BC27">IF(AE22=" "," ",SUM(AH22,AK22,AN22,AQ22,AT22,AW22))</f>
        <v>0</v>
      </c>
      <c r="BD22" s="72">
        <f>AY22*2+AZ22*1</f>
        <v>4</v>
      </c>
      <c r="BE22" s="73">
        <v>1</v>
      </c>
    </row>
    <row r="23" spans="1:57" ht="19.5" customHeight="1">
      <c r="A23" s="18">
        <v>2</v>
      </c>
      <c r="B23" s="55" t="s">
        <v>139</v>
      </c>
      <c r="C23" s="40">
        <v>0</v>
      </c>
      <c r="D23" s="35" t="s">
        <v>9</v>
      </c>
      <c r="E23" s="35">
        <v>3</v>
      </c>
      <c r="F23" s="21" t="s">
        <v>8</v>
      </c>
      <c r="G23" s="19"/>
      <c r="H23" s="19"/>
      <c r="I23" s="22">
        <f>IF(G24=":",H24," ")</f>
        <v>0</v>
      </c>
      <c r="J23" s="19" t="str">
        <f>IF(G24=":",":"," ")</f>
        <v>:</v>
      </c>
      <c r="K23" s="19">
        <f>IF(G24=":",F24," ")</f>
        <v>3</v>
      </c>
      <c r="L23" s="22" t="str">
        <f>IF(G25=":",H25," ")</f>
        <v> </v>
      </c>
      <c r="M23" s="19" t="str">
        <f>IF(G25=":",":"," ")</f>
        <v> </v>
      </c>
      <c r="N23" s="19" t="str">
        <f>IF(G25=":",F25," ")</f>
        <v> </v>
      </c>
      <c r="O23" s="22" t="str">
        <f>IF(G26=":",H26," ")</f>
        <v> </v>
      </c>
      <c r="P23" s="19" t="str">
        <f>IF(G26=":",":"," ")</f>
        <v> </v>
      </c>
      <c r="Q23" s="19" t="str">
        <f>IF(G26=":",F26," ")</f>
        <v> </v>
      </c>
      <c r="R23" s="22" t="str">
        <f>IF(G27=":",H27," ")</f>
        <v> </v>
      </c>
      <c r="S23" s="19" t="str">
        <f>IF(G27=":",":"," ")</f>
        <v> </v>
      </c>
      <c r="T23" s="19" t="str">
        <f>IF(G27=":",F27," ")</f>
        <v> </v>
      </c>
      <c r="U23" s="23">
        <f t="shared" si="12"/>
        <v>2</v>
      </c>
      <c r="V23" s="24">
        <f>IF(B23=" "," ",IF(C23&gt;E23,1,0)+IF(I23&gt;K23,1,0)+IF(L23&gt;N23,1,0)+IF(O23&gt;Q23,1,0)+IF(R23&gt;T23,1,0))</f>
        <v>0</v>
      </c>
      <c r="W23" s="20">
        <f>IF(B23=" "," ",IF(C23&lt;E23,1,0)+IF(I23&lt;K23,1,0)+IF(L23&lt;N23,1,0)+IF(O23&lt;Q23,1,0)+IF(R23&lt;T23,1,0))</f>
        <v>2</v>
      </c>
      <c r="X23" s="25">
        <f t="shared" si="13"/>
        <v>0</v>
      </c>
      <c r="Y23" s="20" t="s">
        <v>9</v>
      </c>
      <c r="Z23" s="20">
        <f t="shared" si="14"/>
        <v>6</v>
      </c>
      <c r="AA23" s="74">
        <f>V23*2+W23*1</f>
        <v>2</v>
      </c>
      <c r="AB23" s="26">
        <v>3</v>
      </c>
      <c r="AC23" s="15"/>
      <c r="AD23" s="18">
        <v>2</v>
      </c>
      <c r="AE23" s="55" t="s">
        <v>94</v>
      </c>
      <c r="AF23" s="40">
        <v>0</v>
      </c>
      <c r="AG23" s="35" t="s">
        <v>9</v>
      </c>
      <c r="AH23" s="35">
        <v>3</v>
      </c>
      <c r="AI23" s="21" t="s">
        <v>8</v>
      </c>
      <c r="AJ23" s="19"/>
      <c r="AK23" s="19"/>
      <c r="AL23" s="22">
        <f>IF(AJ24=":",AK24," ")</f>
        <v>0</v>
      </c>
      <c r="AM23" s="19" t="str">
        <f>IF(AJ24=":",":"," ")</f>
        <v>:</v>
      </c>
      <c r="AN23" s="19">
        <f>IF(AJ24=":",AI24," ")</f>
        <v>3</v>
      </c>
      <c r="AO23" s="22" t="str">
        <f>IF(AJ25=":",AK25," ")</f>
        <v> </v>
      </c>
      <c r="AP23" s="19" t="str">
        <f>IF(AJ25=":",":"," ")</f>
        <v> </v>
      </c>
      <c r="AQ23" s="19" t="str">
        <f>IF(AJ25=":",AI25," ")</f>
        <v> </v>
      </c>
      <c r="AR23" s="22" t="str">
        <f>IF(AJ26=":",AK26," ")</f>
        <v> </v>
      </c>
      <c r="AS23" s="19" t="str">
        <f>IF(AJ26=":",":"," ")</f>
        <v> </v>
      </c>
      <c r="AT23" s="19" t="str">
        <f>IF(AJ26=":",AI26," ")</f>
        <v> </v>
      </c>
      <c r="AU23" s="22" t="str">
        <f>IF(AJ27=":",AK27," ")</f>
        <v> </v>
      </c>
      <c r="AV23" s="19" t="str">
        <f>IF(AJ27=":",":"," ")</f>
        <v> </v>
      </c>
      <c r="AW23" s="19" t="str">
        <f>IF(AJ27=":",AI27," ")</f>
        <v> </v>
      </c>
      <c r="AX23" s="23">
        <f t="shared" si="15"/>
        <v>2</v>
      </c>
      <c r="AY23" s="24">
        <f>IF(AE23=" "," ",IF(AF23&gt;AH23,1,0)+IF(AL23&gt;AN23,1,0)+IF(AO23&gt;AQ23,1,0)+IF(AR23&gt;AT23,1,0)+IF(AU23&gt;AW23,1,0))</f>
        <v>0</v>
      </c>
      <c r="AZ23" s="20">
        <f>IF(AE23=" "," ",IF(AF23&lt;AH23,1,0)+IF(AL23&lt;AN23,1,0)+IF(AO23&lt;AQ23,1,0)+IF(AR23&lt;AT23,1,0)+IF(AU23&lt;AW23,1,0))</f>
        <v>2</v>
      </c>
      <c r="BA23" s="25">
        <f t="shared" si="16"/>
        <v>0</v>
      </c>
      <c r="BB23" s="20" t="s">
        <v>9</v>
      </c>
      <c r="BC23" s="20">
        <f t="shared" si="17"/>
        <v>6</v>
      </c>
      <c r="BD23" s="74">
        <f>AY23*2+AZ23*1</f>
        <v>2</v>
      </c>
      <c r="BE23" s="26">
        <v>3</v>
      </c>
    </row>
    <row r="24" spans="1:57" ht="19.5" customHeight="1">
      <c r="A24" s="18">
        <v>3</v>
      </c>
      <c r="B24" s="55" t="s">
        <v>84</v>
      </c>
      <c r="C24" s="40">
        <v>0</v>
      </c>
      <c r="D24" s="35" t="s">
        <v>9</v>
      </c>
      <c r="E24" s="35">
        <v>3</v>
      </c>
      <c r="F24" s="42">
        <v>3</v>
      </c>
      <c r="G24" s="35" t="s">
        <v>9</v>
      </c>
      <c r="H24" s="35">
        <v>0</v>
      </c>
      <c r="I24" s="21" t="s">
        <v>8</v>
      </c>
      <c r="J24" s="19"/>
      <c r="K24" s="19"/>
      <c r="L24" s="22" t="str">
        <f>IF(J25=":",K25," ")</f>
        <v> </v>
      </c>
      <c r="M24" s="19" t="str">
        <f>IF(J25=":",":"," ")</f>
        <v> </v>
      </c>
      <c r="N24" s="19" t="str">
        <f>IF(J25=":",I25," ")</f>
        <v> </v>
      </c>
      <c r="O24" s="22" t="str">
        <f>IF(J26=":",K26," ")</f>
        <v> </v>
      </c>
      <c r="P24" s="19" t="str">
        <f>IF(J26=":",":"," ")</f>
        <v> </v>
      </c>
      <c r="Q24" s="19" t="str">
        <f>IF(J26=":",I26," ")</f>
        <v> </v>
      </c>
      <c r="R24" s="22" t="str">
        <f>IF(J27=":",K27," ")</f>
        <v> </v>
      </c>
      <c r="S24" s="19" t="str">
        <f>IF(J27=":",":"," ")</f>
        <v> </v>
      </c>
      <c r="T24" s="19" t="str">
        <f>IF(J27=":",I27," ")</f>
        <v> </v>
      </c>
      <c r="U24" s="23">
        <f t="shared" si="12"/>
        <v>2</v>
      </c>
      <c r="V24" s="24">
        <f>IF(B24=" "," ",IF(F24&gt;H24,1,0)+IF(C24&gt;E24,1,0)+IF(L24&gt;N24,1,0)+IF(O24&gt;Q24,1,0)+IF(R24&gt;T24,1,0))</f>
        <v>1</v>
      </c>
      <c r="W24" s="20">
        <f>IF(B24=" "," ",IF(F24&lt;H24,1,0)+IF(C24&lt;E24,1,0)+IF(L24&lt;N24,1,0)+IF(O24&lt;Q24,1,0)+IF(R24&lt;T24,1,0))</f>
        <v>1</v>
      </c>
      <c r="X24" s="25">
        <f t="shared" si="13"/>
        <v>3</v>
      </c>
      <c r="Y24" s="20" t="s">
        <v>9</v>
      </c>
      <c r="Z24" s="20">
        <f t="shared" si="14"/>
        <v>3</v>
      </c>
      <c r="AA24" s="74">
        <f>V24*2+W24*1</f>
        <v>3</v>
      </c>
      <c r="AB24" s="26">
        <v>2</v>
      </c>
      <c r="AD24" s="18">
        <v>3</v>
      </c>
      <c r="AE24" s="55" t="s">
        <v>95</v>
      </c>
      <c r="AF24" s="40">
        <v>0</v>
      </c>
      <c r="AG24" s="35" t="s">
        <v>9</v>
      </c>
      <c r="AH24" s="35">
        <v>3</v>
      </c>
      <c r="AI24" s="42">
        <v>3</v>
      </c>
      <c r="AJ24" s="35" t="s">
        <v>9</v>
      </c>
      <c r="AK24" s="35">
        <v>0</v>
      </c>
      <c r="AL24" s="21" t="s">
        <v>8</v>
      </c>
      <c r="AM24" s="19"/>
      <c r="AN24" s="19"/>
      <c r="AO24" s="22" t="str">
        <f>IF(AM25=":",AN25," ")</f>
        <v> </v>
      </c>
      <c r="AP24" s="19" t="str">
        <f>IF(AM25=":",":"," ")</f>
        <v> </v>
      </c>
      <c r="AQ24" s="19" t="str">
        <f>IF(AM25=":",AL25," ")</f>
        <v> </v>
      </c>
      <c r="AR24" s="22" t="str">
        <f>IF(AM26=":",AN26," ")</f>
        <v> </v>
      </c>
      <c r="AS24" s="19" t="str">
        <f>IF(AM26=":",":"," ")</f>
        <v> </v>
      </c>
      <c r="AT24" s="19" t="str">
        <f>IF(AM26=":",AL26," ")</f>
        <v> </v>
      </c>
      <c r="AU24" s="22" t="str">
        <f>IF(AM27=":",AN27," ")</f>
        <v> </v>
      </c>
      <c r="AV24" s="19" t="str">
        <f>IF(AM27=":",":"," ")</f>
        <v> </v>
      </c>
      <c r="AW24" s="19" t="str">
        <f>IF(AM27=":",AL27," ")</f>
        <v> </v>
      </c>
      <c r="AX24" s="23">
        <f t="shared" si="15"/>
        <v>2</v>
      </c>
      <c r="AY24" s="24">
        <f>IF(AE24=" "," ",IF(AI24&gt;AK24,1,0)+IF(AF24&gt;AH24,1,0)+IF(AO24&gt;AQ24,1,0)+IF(AR24&gt;AT24,1,0)+IF(AU24&gt;AW24,1,0))</f>
        <v>1</v>
      </c>
      <c r="AZ24" s="20">
        <f>IF(AE24=" "," ",IF(AI24&lt;AK24,1,0)+IF(AF24&lt;AH24,1,0)+IF(AO24&lt;AQ24,1,0)+IF(AR24&lt;AT24,1,0)+IF(AU24&lt;AW24,1,0))</f>
        <v>1</v>
      </c>
      <c r="BA24" s="25">
        <f t="shared" si="16"/>
        <v>3</v>
      </c>
      <c r="BB24" s="20" t="s">
        <v>9</v>
      </c>
      <c r="BC24" s="20">
        <f t="shared" si="17"/>
        <v>3</v>
      </c>
      <c r="BD24" s="74">
        <f>AY24*2+AZ24*1</f>
        <v>3</v>
      </c>
      <c r="BE24" s="26">
        <v>2</v>
      </c>
    </row>
    <row r="25" spans="1:57" ht="19.5" customHeight="1">
      <c r="A25" s="18">
        <v>4</v>
      </c>
      <c r="B25" s="55"/>
      <c r="C25" s="40" t="s">
        <v>1</v>
      </c>
      <c r="D25" s="35" t="s">
        <v>1</v>
      </c>
      <c r="E25" s="35" t="s">
        <v>1</v>
      </c>
      <c r="F25" s="42" t="s">
        <v>1</v>
      </c>
      <c r="G25" s="35" t="s">
        <v>1</v>
      </c>
      <c r="H25" s="35" t="s">
        <v>1</v>
      </c>
      <c r="I25" s="42" t="s">
        <v>1</v>
      </c>
      <c r="J25" s="35" t="s">
        <v>1</v>
      </c>
      <c r="K25" s="35" t="s">
        <v>1</v>
      </c>
      <c r="L25" s="21" t="s">
        <v>8</v>
      </c>
      <c r="M25" s="19"/>
      <c r="N25" s="19"/>
      <c r="O25" s="22" t="str">
        <f>IF(M26=":",N26," ")</f>
        <v> </v>
      </c>
      <c r="P25" s="19" t="str">
        <f>IF(M26=":",":"," ")</f>
        <v> </v>
      </c>
      <c r="Q25" s="19" t="str">
        <f>IF(M26=":",L26," ")</f>
        <v> </v>
      </c>
      <c r="R25" s="22" t="str">
        <f>IF(M27=":",N27," ")</f>
        <v> </v>
      </c>
      <c r="S25" s="19" t="str">
        <f>IF(M27=":",":"," ")</f>
        <v> </v>
      </c>
      <c r="T25" s="19" t="str">
        <f>IF(M27=":",L27," ")</f>
        <v> </v>
      </c>
      <c r="U25" s="23" t="str">
        <f t="shared" si="12"/>
        <v> </v>
      </c>
      <c r="V25" s="24" t="str">
        <f>IF(B25=" "," ",IF(F25&gt;H25,1,0)+IF(I25&gt;K25,1,0)+IF(C25&gt;E25,1,0)+IF(O25&gt;Q25,1,0)+IF(R25&gt;T25,1,0))</f>
        <v> </v>
      </c>
      <c r="W25" s="20" t="str">
        <f>IF(B25=" "," ",IF(F25&lt;H25,1,0)+IF(I25&lt;K25,1,0)+IF(C25&lt;E25,1,0)+IF(O25&lt;Q25,1,0)+IF(R25&lt;T25,1,0))</f>
        <v> </v>
      </c>
      <c r="X25" s="25" t="str">
        <f t="shared" si="13"/>
        <v> </v>
      </c>
      <c r="Y25" s="20" t="s">
        <v>9</v>
      </c>
      <c r="Z25" s="20" t="str">
        <f t="shared" si="14"/>
        <v> </v>
      </c>
      <c r="AA25" s="74" t="s">
        <v>1</v>
      </c>
      <c r="AB25" s="26" t="s">
        <v>1</v>
      </c>
      <c r="AD25" s="18">
        <v>4</v>
      </c>
      <c r="AE25" s="55" t="s">
        <v>1</v>
      </c>
      <c r="AF25" s="40" t="s">
        <v>1</v>
      </c>
      <c r="AG25" s="35" t="s">
        <v>1</v>
      </c>
      <c r="AH25" s="35" t="s">
        <v>1</v>
      </c>
      <c r="AI25" s="42" t="s">
        <v>1</v>
      </c>
      <c r="AJ25" s="35" t="s">
        <v>1</v>
      </c>
      <c r="AK25" s="35" t="s">
        <v>1</v>
      </c>
      <c r="AL25" s="42" t="s">
        <v>1</v>
      </c>
      <c r="AM25" s="35" t="s">
        <v>1</v>
      </c>
      <c r="AN25" s="35" t="s">
        <v>1</v>
      </c>
      <c r="AO25" s="21" t="s">
        <v>8</v>
      </c>
      <c r="AP25" s="19"/>
      <c r="AQ25" s="19"/>
      <c r="AR25" s="22" t="str">
        <f>IF(AP26=":",AQ26," ")</f>
        <v> </v>
      </c>
      <c r="AS25" s="19" t="str">
        <f>IF(AP26=":",":"," ")</f>
        <v> </v>
      </c>
      <c r="AT25" s="19" t="str">
        <f>IF(AP26=":",AO26," ")</f>
        <v> </v>
      </c>
      <c r="AU25" s="22" t="str">
        <f>IF(AP27=":",AQ27," ")</f>
        <v> </v>
      </c>
      <c r="AV25" s="19" t="str">
        <f>IF(AP27=":",":"," ")</f>
        <v> </v>
      </c>
      <c r="AW25" s="19" t="str">
        <f>IF(AP27=":",AO27," ")</f>
        <v> </v>
      </c>
      <c r="AX25" s="23" t="str">
        <f t="shared" si="15"/>
        <v> </v>
      </c>
      <c r="AY25" s="24" t="str">
        <f>IF(AE25=" "," ",IF(AI25&gt;AK25,1,0)+IF(AL25&gt;AN25,1,0)+IF(AF25&gt;AH25,1,0)+IF(AR25&gt;AT25,1,0)+IF(AU25&gt;AW25,1,0))</f>
        <v> </v>
      </c>
      <c r="AZ25" s="20" t="str">
        <f>IF(AE25=" "," ",IF(AI25&lt;AK25,1,0)+IF(AL25&lt;AN25,1,0)+IF(AF25&lt;AH25,1,0)+IF(AR25&lt;AT25,1,0)+IF(AU25&lt;AW25,1,0))</f>
        <v> </v>
      </c>
      <c r="BA25" s="25" t="str">
        <f t="shared" si="16"/>
        <v> </v>
      </c>
      <c r="BB25" s="20" t="s">
        <v>9</v>
      </c>
      <c r="BC25" s="20" t="str">
        <f t="shared" si="17"/>
        <v> </v>
      </c>
      <c r="BD25" s="74" t="s">
        <v>1</v>
      </c>
      <c r="BE25" s="26" t="s">
        <v>1</v>
      </c>
    </row>
    <row r="26" spans="1:57" ht="15.75" hidden="1">
      <c r="A26" s="18">
        <v>5</v>
      </c>
      <c r="B26" s="55" t="s">
        <v>1</v>
      </c>
      <c r="C26" s="52" t="s">
        <v>1</v>
      </c>
      <c r="D26" s="53" t="s">
        <v>1</v>
      </c>
      <c r="E26" s="53" t="s">
        <v>1</v>
      </c>
      <c r="F26" s="54" t="s">
        <v>1</v>
      </c>
      <c r="G26" s="53" t="s">
        <v>1</v>
      </c>
      <c r="H26" s="53" t="s">
        <v>1</v>
      </c>
      <c r="I26" s="54" t="s">
        <v>1</v>
      </c>
      <c r="J26" s="53" t="s">
        <v>1</v>
      </c>
      <c r="K26" s="53" t="s">
        <v>1</v>
      </c>
      <c r="L26" s="54" t="s">
        <v>1</v>
      </c>
      <c r="M26" s="53" t="s">
        <v>1</v>
      </c>
      <c r="N26" s="53" t="s">
        <v>1</v>
      </c>
      <c r="O26" s="21" t="s">
        <v>8</v>
      </c>
      <c r="P26" s="19"/>
      <c r="Q26" s="19"/>
      <c r="R26" s="22" t="str">
        <f>IF(P27=":",Q27," ")</f>
        <v> </v>
      </c>
      <c r="S26" s="19" t="str">
        <f>IF(P27=":",":"," ")</f>
        <v> </v>
      </c>
      <c r="T26" s="19" t="str">
        <f>IF(P27=":",O27," ")</f>
        <v> </v>
      </c>
      <c r="U26" s="23" t="str">
        <f t="shared" si="12"/>
        <v> </v>
      </c>
      <c r="V26" s="24" t="str">
        <f>IF(B26=" "," ",IF(F26&gt;H26,1,0)+IF(I26&gt;K26,1,0)+IF(L26&gt;N26,1,0)+IF(C26&gt;E26,1,0)+IF(R26&gt;T26,1,0))</f>
        <v> </v>
      </c>
      <c r="W26" s="20" t="str">
        <f>IF(B26=" "," ",IF(F26&lt;H26,1,0)+IF(I26&lt;K26,1,0)+IF(L26&lt;N26,1,0)+IF(C26&lt;E26,1,0)+IF(R26&lt;T26,1,0))</f>
        <v> </v>
      </c>
      <c r="X26" s="25" t="str">
        <f t="shared" si="13"/>
        <v> </v>
      </c>
      <c r="Y26" s="20" t="s">
        <v>9</v>
      </c>
      <c r="Z26" s="20" t="str">
        <f t="shared" si="14"/>
        <v> </v>
      </c>
      <c r="AA26" s="74"/>
      <c r="AB26" s="26"/>
      <c r="AD26" s="18">
        <v>5</v>
      </c>
      <c r="AE26" s="55" t="s">
        <v>1</v>
      </c>
      <c r="AF26" s="52" t="s">
        <v>1</v>
      </c>
      <c r="AG26" s="53" t="s">
        <v>1</v>
      </c>
      <c r="AH26" s="53" t="s">
        <v>1</v>
      </c>
      <c r="AI26" s="54" t="s">
        <v>1</v>
      </c>
      <c r="AJ26" s="53" t="s">
        <v>1</v>
      </c>
      <c r="AK26" s="53" t="s">
        <v>1</v>
      </c>
      <c r="AL26" s="54" t="s">
        <v>1</v>
      </c>
      <c r="AM26" s="53" t="s">
        <v>1</v>
      </c>
      <c r="AN26" s="53" t="s">
        <v>1</v>
      </c>
      <c r="AO26" s="54" t="s">
        <v>1</v>
      </c>
      <c r="AP26" s="53" t="s">
        <v>1</v>
      </c>
      <c r="AQ26" s="53" t="s">
        <v>1</v>
      </c>
      <c r="AR26" s="21" t="s">
        <v>8</v>
      </c>
      <c r="AS26" s="19"/>
      <c r="AT26" s="19"/>
      <c r="AU26" s="22" t="str">
        <f>IF(AS27=":",AT27," ")</f>
        <v> </v>
      </c>
      <c r="AV26" s="19" t="str">
        <f>IF(AS27=":",":"," ")</f>
        <v> </v>
      </c>
      <c r="AW26" s="19" t="str">
        <f>IF(AS27=":",AR27," ")</f>
        <v> </v>
      </c>
      <c r="AX26" s="23" t="str">
        <f t="shared" si="15"/>
        <v> </v>
      </c>
      <c r="AY26" s="24" t="str">
        <f>IF(AE26=" "," ",IF(AI26&gt;AK26,1,0)+IF(AL26&gt;AN26,1,0)+IF(AO26&gt;AQ26,1,0)+IF(AF26&gt;AH26,1,0)+IF(AU26&gt;AW26,1,0))</f>
        <v> </v>
      </c>
      <c r="AZ26" s="20" t="str">
        <f>IF(AE26=" "," ",IF(AI26&lt;AK26,1,0)+IF(AL26&lt;AN26,1,0)+IF(AO26&lt;AQ26,1,0)+IF(AF26&lt;AH26,1,0)+IF(AU26&lt;AW26,1,0))</f>
        <v> </v>
      </c>
      <c r="BA26" s="25" t="str">
        <f t="shared" si="16"/>
        <v> </v>
      </c>
      <c r="BB26" s="20" t="s">
        <v>9</v>
      </c>
      <c r="BC26" s="20" t="str">
        <f t="shared" si="17"/>
        <v> </v>
      </c>
      <c r="BD26" s="74"/>
      <c r="BE26" s="26" t="s">
        <v>1</v>
      </c>
    </row>
    <row r="27" spans="1:57" ht="16.5" hidden="1" thickBot="1">
      <c r="A27" s="27">
        <v>6</v>
      </c>
      <c r="B27" s="36" t="s">
        <v>1</v>
      </c>
      <c r="C27" s="41" t="s">
        <v>1</v>
      </c>
      <c r="D27" s="37" t="s">
        <v>1</v>
      </c>
      <c r="E27" s="37" t="s">
        <v>1</v>
      </c>
      <c r="F27" s="43" t="s">
        <v>1</v>
      </c>
      <c r="G27" s="37" t="s">
        <v>1</v>
      </c>
      <c r="H27" s="37" t="s">
        <v>17</v>
      </c>
      <c r="I27" s="43" t="s">
        <v>1</v>
      </c>
      <c r="J27" s="37" t="s">
        <v>1</v>
      </c>
      <c r="K27" s="37" t="s">
        <v>1</v>
      </c>
      <c r="L27" s="43" t="s">
        <v>1</v>
      </c>
      <c r="M27" s="37" t="s">
        <v>17</v>
      </c>
      <c r="N27" s="37" t="s">
        <v>1</v>
      </c>
      <c r="O27" s="43" t="s">
        <v>1</v>
      </c>
      <c r="P27" s="37" t="s">
        <v>1</v>
      </c>
      <c r="Q27" s="37" t="s">
        <v>17</v>
      </c>
      <c r="R27" s="28" t="s">
        <v>8</v>
      </c>
      <c r="S27" s="16"/>
      <c r="T27" s="16"/>
      <c r="U27" s="17" t="str">
        <f t="shared" si="12"/>
        <v> </v>
      </c>
      <c r="V27" s="29" t="str">
        <f>IF(B27=" "," ",IF(F27&gt;H27,1,0)+IF(I27&gt;K27,1,0)+IF(L27&gt;N27,1,0)+IF(O27&gt;Q27,1,0)+IF(C27&gt;E27,1,0))</f>
        <v> </v>
      </c>
      <c r="W27" s="30" t="str">
        <f>IF(B27=" "," ",IF(F27&lt;H27,1,0)+IF(I27&lt;K27,1,0)+IF(L27&lt;N27,1,0)+IF(O27&lt;Q27,1,0)+IF(C27&lt;E27,1,0))</f>
        <v> </v>
      </c>
      <c r="X27" s="31" t="str">
        <f t="shared" si="13"/>
        <v> </v>
      </c>
      <c r="Y27" s="30" t="s">
        <v>9</v>
      </c>
      <c r="Z27" s="30" t="str">
        <f t="shared" si="14"/>
        <v> </v>
      </c>
      <c r="AA27" s="44" t="s">
        <v>1</v>
      </c>
      <c r="AB27" s="32" t="s">
        <v>1</v>
      </c>
      <c r="AD27" s="27">
        <v>6</v>
      </c>
      <c r="AE27" s="36" t="s">
        <v>1</v>
      </c>
      <c r="AF27" s="41" t="s">
        <v>1</v>
      </c>
      <c r="AG27" s="37" t="s">
        <v>1</v>
      </c>
      <c r="AH27" s="37" t="s">
        <v>1</v>
      </c>
      <c r="AI27" s="43" t="s">
        <v>1</v>
      </c>
      <c r="AJ27" s="37" t="s">
        <v>1</v>
      </c>
      <c r="AK27" s="37" t="s">
        <v>17</v>
      </c>
      <c r="AL27" s="43" t="s">
        <v>1</v>
      </c>
      <c r="AM27" s="37" t="s">
        <v>1</v>
      </c>
      <c r="AN27" s="37" t="s">
        <v>1</v>
      </c>
      <c r="AO27" s="43" t="s">
        <v>1</v>
      </c>
      <c r="AP27" s="37" t="s">
        <v>17</v>
      </c>
      <c r="AQ27" s="37" t="s">
        <v>1</v>
      </c>
      <c r="AR27" s="43" t="s">
        <v>1</v>
      </c>
      <c r="AS27" s="37" t="s">
        <v>1</v>
      </c>
      <c r="AT27" s="37" t="s">
        <v>17</v>
      </c>
      <c r="AU27" s="28" t="s">
        <v>8</v>
      </c>
      <c r="AV27" s="16"/>
      <c r="AW27" s="16"/>
      <c r="AX27" s="17" t="str">
        <f t="shared" si="15"/>
        <v> </v>
      </c>
      <c r="AY27" s="29" t="str">
        <f>IF(AE27=" "," ",IF(AI27&gt;AK27,1,0)+IF(AL27&gt;AN27,1,0)+IF(AO27&gt;AQ27,1,0)+IF(AR27&gt;AT27,1,0)+IF(AF27&gt;AH27,1,0))</f>
        <v> </v>
      </c>
      <c r="AZ27" s="30" t="str">
        <f>IF(AE27=" "," ",IF(AI27&lt;AK27,1,0)+IF(AL27&lt;AN27,1,0)+IF(AO27&lt;AQ27,1,0)+IF(AR27&lt;AT27,1,0)+IF(AF27&lt;AH27,1,0))</f>
        <v> </v>
      </c>
      <c r="BA27" s="31" t="str">
        <f t="shared" si="16"/>
        <v> </v>
      </c>
      <c r="BB27" s="30" t="s">
        <v>9</v>
      </c>
      <c r="BC27" s="30" t="str">
        <f t="shared" si="17"/>
        <v> </v>
      </c>
      <c r="BD27" s="44" t="s">
        <v>1</v>
      </c>
      <c r="BE27" s="32" t="s">
        <v>1</v>
      </c>
    </row>
    <row r="28" spans="3:31" ht="16.5" thickBot="1">
      <c r="C28" s="38"/>
      <c r="D28" s="38"/>
      <c r="E28" s="38"/>
      <c r="F28" s="38"/>
      <c r="G28" s="38"/>
      <c r="H28" s="38"/>
      <c r="I28" s="38"/>
      <c r="J28" s="38"/>
      <c r="K28" s="38"/>
      <c r="AE28" s="33"/>
    </row>
    <row r="29" spans="1:57" ht="19.5" thickBot="1" thickTop="1">
      <c r="A29" s="2">
        <v>4</v>
      </c>
      <c r="B29" s="3" t="s">
        <v>16</v>
      </c>
      <c r="C29" s="4"/>
      <c r="D29" s="3"/>
      <c r="E29" s="3">
        <v>1</v>
      </c>
      <c r="F29" s="5"/>
      <c r="G29" s="3" t="s">
        <v>1</v>
      </c>
      <c r="H29" s="3">
        <v>2</v>
      </c>
      <c r="I29" s="5"/>
      <c r="J29" s="3" t="s">
        <v>1</v>
      </c>
      <c r="K29" s="3">
        <v>3</v>
      </c>
      <c r="L29" s="5"/>
      <c r="M29" s="3"/>
      <c r="N29" s="3">
        <v>4</v>
      </c>
      <c r="O29" s="5"/>
      <c r="P29" s="3"/>
      <c r="Q29" s="3">
        <v>5</v>
      </c>
      <c r="R29" s="5"/>
      <c r="S29" s="3"/>
      <c r="T29" s="3">
        <v>6</v>
      </c>
      <c r="U29" s="6" t="s">
        <v>2</v>
      </c>
      <c r="V29" s="7" t="s">
        <v>3</v>
      </c>
      <c r="W29" s="8" t="s">
        <v>4</v>
      </c>
      <c r="X29" s="9" t="s">
        <v>5</v>
      </c>
      <c r="Y29" s="10"/>
      <c r="Z29" s="11"/>
      <c r="AA29" s="12" t="s">
        <v>6</v>
      </c>
      <c r="AB29" s="13" t="s">
        <v>7</v>
      </c>
      <c r="AD29" s="2">
        <v>10</v>
      </c>
      <c r="AE29" s="3" t="s">
        <v>16</v>
      </c>
      <c r="AF29" s="4"/>
      <c r="AG29" s="3"/>
      <c r="AH29" s="3">
        <v>1</v>
      </c>
      <c r="AI29" s="5"/>
      <c r="AJ29" s="3" t="s">
        <v>1</v>
      </c>
      <c r="AK29" s="3">
        <v>2</v>
      </c>
      <c r="AL29" s="5"/>
      <c r="AM29" s="3" t="s">
        <v>1</v>
      </c>
      <c r="AN29" s="3">
        <v>3</v>
      </c>
      <c r="AO29" s="5"/>
      <c r="AP29" s="3"/>
      <c r="AQ29" s="3">
        <v>4</v>
      </c>
      <c r="AR29" s="5"/>
      <c r="AS29" s="3"/>
      <c r="AT29" s="3">
        <v>5</v>
      </c>
      <c r="AU29" s="5"/>
      <c r="AV29" s="3"/>
      <c r="AW29" s="3">
        <v>6</v>
      </c>
      <c r="AX29" s="6" t="s">
        <v>2</v>
      </c>
      <c r="AY29" s="7" t="s">
        <v>3</v>
      </c>
      <c r="AZ29" s="8" t="s">
        <v>4</v>
      </c>
      <c r="BA29" s="9" t="s">
        <v>5</v>
      </c>
      <c r="BB29" s="10"/>
      <c r="BC29" s="11"/>
      <c r="BD29" s="12" t="s">
        <v>6</v>
      </c>
      <c r="BE29" s="13" t="s">
        <v>7</v>
      </c>
    </row>
    <row r="30" spans="1:57" ht="19.5" customHeight="1">
      <c r="A30" s="64">
        <v>1</v>
      </c>
      <c r="B30" s="65" t="s">
        <v>36</v>
      </c>
      <c r="C30" s="66" t="s">
        <v>8</v>
      </c>
      <c r="D30" s="67"/>
      <c r="E30" s="67"/>
      <c r="F30" s="68">
        <f>IF(D31=":",E31," ")</f>
        <v>3</v>
      </c>
      <c r="G30" s="67" t="str">
        <f>IF(D31=":",":"," ")</f>
        <v>:</v>
      </c>
      <c r="H30" s="67">
        <f>IF(D31=":",C31," ")</f>
        <v>0</v>
      </c>
      <c r="I30" s="68">
        <f>IF(D32=":",E32," ")</f>
        <v>3</v>
      </c>
      <c r="J30" s="67" t="str">
        <f>IF(D32=":",":"," ")</f>
        <v>:</v>
      </c>
      <c r="K30" s="67">
        <f>IF(D32=":",C32," ")</f>
        <v>0</v>
      </c>
      <c r="L30" s="68" t="str">
        <f>IF(D33=":",E33," ")</f>
        <v> </v>
      </c>
      <c r="M30" s="67" t="str">
        <f>IF(D33=":",":"," ")</f>
        <v> </v>
      </c>
      <c r="N30" s="67" t="str">
        <f>IF(D33=":",C33," ")</f>
        <v> </v>
      </c>
      <c r="O30" s="68" t="str">
        <f>IF(D34=":",E34," ")</f>
        <v> </v>
      </c>
      <c r="P30" s="67" t="str">
        <f>IF(D34=":",":"," ")</f>
        <v> </v>
      </c>
      <c r="Q30" s="67" t="str">
        <f>IF(D34=":",C34," ")</f>
        <v> </v>
      </c>
      <c r="R30" s="68" t="str">
        <f>IF(D35=":",E35," ")</f>
        <v> </v>
      </c>
      <c r="S30" s="67" t="str">
        <f>IF(D35=":",":"," ")</f>
        <v> </v>
      </c>
      <c r="T30" s="67" t="str">
        <f>IF(D35=":",C35," ")</f>
        <v> </v>
      </c>
      <c r="U30" s="69">
        <f aca="true" t="shared" si="18" ref="U30:U35">IF(B30=" "," ",+V30+W30)</f>
        <v>2</v>
      </c>
      <c r="V30" s="70">
        <f>IF(B30=" "," ",IF(F30&gt;H30,1,0)+IF(I30&gt;K30,1,0)+IF(L30&gt;N30,1,0)+IF(O30&gt;Q30,1,0)+IF(R30&gt;T30,1,0))</f>
        <v>2</v>
      </c>
      <c r="W30" s="71">
        <f>IF(B30=" "," ",IF(F30&lt;H30,1,0)+IF(I30&lt;K30,1,0)+IF(L30&lt;N30,1,0)+IF(O30&lt;Q30,1,0)+IF(R30&lt;T30,1,0))</f>
        <v>0</v>
      </c>
      <c r="X30" s="72">
        <f aca="true" t="shared" si="19" ref="X30:X35">IF(B30=" "," ",SUM(C30,F30,I30,L30,O30,R30))</f>
        <v>6</v>
      </c>
      <c r="Y30" s="71" t="s">
        <v>9</v>
      </c>
      <c r="Z30" s="71">
        <f aca="true" t="shared" si="20" ref="Z30:Z35">IF(B30=" "," ",SUM(E30,H30,K30,N30,Q30,T30))</f>
        <v>0</v>
      </c>
      <c r="AA30" s="72">
        <f>V30*2+W30*1</f>
        <v>4</v>
      </c>
      <c r="AB30" s="73">
        <v>1</v>
      </c>
      <c r="AD30" s="64">
        <v>1</v>
      </c>
      <c r="AE30" s="65" t="s">
        <v>63</v>
      </c>
      <c r="AF30" s="66" t="s">
        <v>8</v>
      </c>
      <c r="AG30" s="67"/>
      <c r="AH30" s="67"/>
      <c r="AI30" s="68">
        <f>IF(AG31=":",AH31," ")</f>
        <v>3</v>
      </c>
      <c r="AJ30" s="67" t="str">
        <f>IF(AG31=":",":"," ")</f>
        <v>:</v>
      </c>
      <c r="AK30" s="67">
        <f>IF(AG31=":",AF31," ")</f>
        <v>0</v>
      </c>
      <c r="AL30" s="68">
        <f>IF(AG32=":",AH32," ")</f>
        <v>0</v>
      </c>
      <c r="AM30" s="67" t="str">
        <f>IF(AG32=":",":"," ")</f>
        <v>:</v>
      </c>
      <c r="AN30" s="67">
        <f>IF(AG32=":",AF32," ")</f>
        <v>3</v>
      </c>
      <c r="AO30" s="68" t="str">
        <f>IF(AG33=":",AH33," ")</f>
        <v> </v>
      </c>
      <c r="AP30" s="67" t="str">
        <f>IF(AG33=":",":"," ")</f>
        <v> </v>
      </c>
      <c r="AQ30" s="67" t="str">
        <f>IF(AG33=":",AF33," ")</f>
        <v> </v>
      </c>
      <c r="AR30" s="68" t="str">
        <f>IF(AG34=":",AH34," ")</f>
        <v> </v>
      </c>
      <c r="AS30" s="67" t="str">
        <f>IF(AG34=":",":"," ")</f>
        <v> </v>
      </c>
      <c r="AT30" s="67" t="str">
        <f>IF(AG34=":",AF34," ")</f>
        <v> </v>
      </c>
      <c r="AU30" s="68" t="str">
        <f>IF(AG35=":",AH35," ")</f>
        <v> </v>
      </c>
      <c r="AV30" s="67" t="str">
        <f>IF(AG35=":",":"," ")</f>
        <v> </v>
      </c>
      <c r="AW30" s="67" t="str">
        <f>IF(AG35=":",AF35," ")</f>
        <v> </v>
      </c>
      <c r="AX30" s="69">
        <f aca="true" t="shared" si="21" ref="AX30:AX35">IF(AE30=" "," ",+AY30+AZ30)</f>
        <v>2</v>
      </c>
      <c r="AY30" s="70">
        <f>IF(AE30=" "," ",IF(AI30&gt;AK30,1,0)+IF(AL30&gt;AN30,1,0)+IF(AO30&gt;AQ30,1,0)+IF(AR30&gt;AT30,1,0)+IF(AU30&gt;AW30,1,0))</f>
        <v>1</v>
      </c>
      <c r="AZ30" s="71">
        <f>IF(AE30=" "," ",IF(AI30&lt;AK30,1,0)+IF(AL30&lt;AN30,1,0)+IF(AO30&lt;AQ30,1,0)+IF(AR30&lt;AT30,1,0)+IF(AU30&lt;AW30,1,0))</f>
        <v>1</v>
      </c>
      <c r="BA30" s="72">
        <f aca="true" t="shared" si="22" ref="BA30:BA35">IF(AE30=" "," ",SUM(AF30,AI30,AL30,AO30,AR30,AU30))</f>
        <v>3</v>
      </c>
      <c r="BB30" s="71" t="s">
        <v>9</v>
      </c>
      <c r="BC30" s="71">
        <f aca="true" t="shared" si="23" ref="BC30:BC35">IF(AE30=" "," ",SUM(AH30,AK30,AN30,AQ30,AT30,AW30))</f>
        <v>3</v>
      </c>
      <c r="BD30" s="72">
        <f>AY30*2+AZ30*1</f>
        <v>3</v>
      </c>
      <c r="BE30" s="73">
        <v>2</v>
      </c>
    </row>
    <row r="31" spans="1:57" ht="19.5" customHeight="1">
      <c r="A31" s="18">
        <v>2</v>
      </c>
      <c r="B31" s="55" t="s">
        <v>85</v>
      </c>
      <c r="C31" s="40">
        <v>0</v>
      </c>
      <c r="D31" s="35" t="s">
        <v>9</v>
      </c>
      <c r="E31" s="35">
        <v>3</v>
      </c>
      <c r="F31" s="21" t="s">
        <v>8</v>
      </c>
      <c r="G31" s="19"/>
      <c r="H31" s="19"/>
      <c r="I31" s="22">
        <f>IF(G32=":",H32," ")</f>
        <v>3</v>
      </c>
      <c r="J31" s="19" t="str">
        <f>IF(G32=":",":"," ")</f>
        <v>:</v>
      </c>
      <c r="K31" s="19">
        <f>IF(G32=":",F32," ")</f>
        <v>0</v>
      </c>
      <c r="L31" s="22" t="str">
        <f>IF(G33=":",H33," ")</f>
        <v> </v>
      </c>
      <c r="M31" s="19" t="str">
        <f>IF(G33=":",":"," ")</f>
        <v> </v>
      </c>
      <c r="N31" s="19" t="str">
        <f>IF(G33=":",F33," ")</f>
        <v> </v>
      </c>
      <c r="O31" s="22" t="str">
        <f>IF(G34=":",H34," ")</f>
        <v> </v>
      </c>
      <c r="P31" s="19" t="str">
        <f>IF(G34=":",":"," ")</f>
        <v> </v>
      </c>
      <c r="Q31" s="19" t="str">
        <f>IF(G34=":",F34," ")</f>
        <v> </v>
      </c>
      <c r="R31" s="22" t="str">
        <f>IF(G35=":",H35," ")</f>
        <v> </v>
      </c>
      <c r="S31" s="19" t="str">
        <f>IF(G35=":",":"," ")</f>
        <v> </v>
      </c>
      <c r="T31" s="19" t="str">
        <f>IF(G35=":",F35," ")</f>
        <v> </v>
      </c>
      <c r="U31" s="23">
        <f t="shared" si="18"/>
        <v>2</v>
      </c>
      <c r="V31" s="24">
        <f>IF(B31=" "," ",IF(C31&gt;E31,1,0)+IF(I31&gt;K31,1,0)+IF(L31&gt;N31,1,0)+IF(O31&gt;Q31,1,0)+IF(R31&gt;T31,1,0))</f>
        <v>1</v>
      </c>
      <c r="W31" s="20">
        <f>IF(B31=" "," ",IF(C31&lt;E31,1,0)+IF(I31&lt;K31,1,0)+IF(L31&lt;N31,1,0)+IF(O31&lt;Q31,1,0)+IF(R31&lt;T31,1,0))</f>
        <v>1</v>
      </c>
      <c r="X31" s="25">
        <f t="shared" si="19"/>
        <v>3</v>
      </c>
      <c r="Y31" s="20" t="s">
        <v>9</v>
      </c>
      <c r="Z31" s="20">
        <f t="shared" si="20"/>
        <v>3</v>
      </c>
      <c r="AA31" s="74">
        <f>V31*2+W31*1</f>
        <v>3</v>
      </c>
      <c r="AB31" s="26">
        <v>2</v>
      </c>
      <c r="AD31" s="18">
        <v>2</v>
      </c>
      <c r="AE31" s="55" t="s">
        <v>96</v>
      </c>
      <c r="AF31" s="40">
        <v>0</v>
      </c>
      <c r="AG31" s="35" t="s">
        <v>9</v>
      </c>
      <c r="AH31" s="35">
        <v>3</v>
      </c>
      <c r="AI31" s="21" t="s">
        <v>8</v>
      </c>
      <c r="AJ31" s="19"/>
      <c r="AK31" s="19"/>
      <c r="AL31" s="22">
        <f>IF(AJ32=":",AK32," ")</f>
        <v>0</v>
      </c>
      <c r="AM31" s="19" t="str">
        <f>IF(AJ32=":",":"," ")</f>
        <v>:</v>
      </c>
      <c r="AN31" s="19">
        <f>IF(AJ32=":",AI32," ")</f>
        <v>3</v>
      </c>
      <c r="AO31" s="22" t="str">
        <f>IF(AJ33=":",AK33," ")</f>
        <v> </v>
      </c>
      <c r="AP31" s="19" t="str">
        <f>IF(AJ33=":",":"," ")</f>
        <v> </v>
      </c>
      <c r="AQ31" s="19" t="str">
        <f>IF(AJ33=":",AI33," ")</f>
        <v> </v>
      </c>
      <c r="AR31" s="22" t="str">
        <f>IF(AJ34=":",AK34," ")</f>
        <v> </v>
      </c>
      <c r="AS31" s="19" t="str">
        <f>IF(AJ34=":",":"," ")</f>
        <v> </v>
      </c>
      <c r="AT31" s="19" t="str">
        <f>IF(AJ34=":",AI34," ")</f>
        <v> </v>
      </c>
      <c r="AU31" s="22" t="str">
        <f>IF(AJ35=":",AK35," ")</f>
        <v> </v>
      </c>
      <c r="AV31" s="19" t="str">
        <f>IF(AJ35=":",":"," ")</f>
        <v> </v>
      </c>
      <c r="AW31" s="19" t="str">
        <f>IF(AJ35=":",AI35," ")</f>
        <v> </v>
      </c>
      <c r="AX31" s="23">
        <f t="shared" si="21"/>
        <v>2</v>
      </c>
      <c r="AY31" s="24">
        <f>IF(AE31=" "," ",IF(AF31&gt;AH31,1,0)+IF(AL31&gt;AN31,1,0)+IF(AO31&gt;AQ31,1,0)+IF(AR31&gt;AT31,1,0)+IF(AU31&gt;AW31,1,0))</f>
        <v>0</v>
      </c>
      <c r="AZ31" s="20">
        <f>IF(AE31=" "," ",IF(AF31&lt;AH31,1,0)+IF(AL31&lt;AN31,1,0)+IF(AO31&lt;AQ31,1,0)+IF(AR31&lt;AT31,1,0)+IF(AU31&lt;AW31,1,0))</f>
        <v>2</v>
      </c>
      <c r="BA31" s="25">
        <f t="shared" si="22"/>
        <v>0</v>
      </c>
      <c r="BB31" s="20" t="s">
        <v>9</v>
      </c>
      <c r="BC31" s="20">
        <f t="shared" si="23"/>
        <v>6</v>
      </c>
      <c r="BD31" s="74">
        <f>AY31*2+AZ31*1</f>
        <v>2</v>
      </c>
      <c r="BE31" s="26">
        <v>3</v>
      </c>
    </row>
    <row r="32" spans="1:57" ht="19.5" customHeight="1">
      <c r="A32" s="18">
        <v>3</v>
      </c>
      <c r="B32" s="55" t="s">
        <v>56</v>
      </c>
      <c r="C32" s="40">
        <v>0</v>
      </c>
      <c r="D32" s="35" t="s">
        <v>9</v>
      </c>
      <c r="E32" s="35">
        <v>3</v>
      </c>
      <c r="F32" s="42">
        <v>0</v>
      </c>
      <c r="G32" s="35" t="s">
        <v>9</v>
      </c>
      <c r="H32" s="35">
        <v>3</v>
      </c>
      <c r="I32" s="21" t="s">
        <v>8</v>
      </c>
      <c r="J32" s="19"/>
      <c r="K32" s="19"/>
      <c r="L32" s="22" t="str">
        <f>IF(J33=":",K33," ")</f>
        <v> </v>
      </c>
      <c r="M32" s="19" t="str">
        <f>IF(J33=":",":"," ")</f>
        <v> </v>
      </c>
      <c r="N32" s="19" t="str">
        <f>IF(J33=":",I33," ")</f>
        <v> </v>
      </c>
      <c r="O32" s="22" t="str">
        <f>IF(J34=":",K34," ")</f>
        <v> </v>
      </c>
      <c r="P32" s="19" t="str">
        <f>IF(J34=":",":"," ")</f>
        <v> </v>
      </c>
      <c r="Q32" s="19" t="str">
        <f>IF(J34=":",I34," ")</f>
        <v> </v>
      </c>
      <c r="R32" s="22" t="str">
        <f>IF(J35=":",K35," ")</f>
        <v> </v>
      </c>
      <c r="S32" s="19" t="str">
        <f>IF(J35=":",":"," ")</f>
        <v> </v>
      </c>
      <c r="T32" s="19" t="str">
        <f>IF(J35=":",I35," ")</f>
        <v> </v>
      </c>
      <c r="U32" s="23">
        <f t="shared" si="18"/>
        <v>2</v>
      </c>
      <c r="V32" s="24">
        <f>IF(B32=" "," ",IF(F32&gt;H32,1,0)+IF(C32&gt;E32,1,0)+IF(L32&gt;N32,1,0)+IF(O32&gt;Q32,1,0)+IF(R32&gt;T32,1,0))</f>
        <v>0</v>
      </c>
      <c r="W32" s="20">
        <f>IF(B32=" "," ",IF(F32&lt;H32,1,0)+IF(C32&lt;E32,1,0)+IF(L32&lt;N32,1,0)+IF(O32&lt;Q32,1,0)+IF(R32&lt;T32,1,0))</f>
        <v>2</v>
      </c>
      <c r="X32" s="25">
        <f t="shared" si="19"/>
        <v>0</v>
      </c>
      <c r="Y32" s="20" t="s">
        <v>9</v>
      </c>
      <c r="Z32" s="20">
        <f t="shared" si="20"/>
        <v>6</v>
      </c>
      <c r="AA32" s="74">
        <f>V32*2+W32*1</f>
        <v>2</v>
      </c>
      <c r="AB32" s="26">
        <v>3</v>
      </c>
      <c r="AD32" s="18">
        <v>3</v>
      </c>
      <c r="AE32" s="55" t="s">
        <v>97</v>
      </c>
      <c r="AF32" s="40">
        <v>3</v>
      </c>
      <c r="AG32" s="35" t="s">
        <v>9</v>
      </c>
      <c r="AH32" s="35">
        <v>0</v>
      </c>
      <c r="AI32" s="42">
        <v>3</v>
      </c>
      <c r="AJ32" s="35" t="s">
        <v>9</v>
      </c>
      <c r="AK32" s="35">
        <v>0</v>
      </c>
      <c r="AL32" s="21" t="s">
        <v>8</v>
      </c>
      <c r="AM32" s="19"/>
      <c r="AN32" s="19"/>
      <c r="AO32" s="22" t="str">
        <f>IF(AM33=":",AN33," ")</f>
        <v> </v>
      </c>
      <c r="AP32" s="19" t="str">
        <f>IF(AM33=":",":"," ")</f>
        <v> </v>
      </c>
      <c r="AQ32" s="19" t="str">
        <f>IF(AM33=":",AL33," ")</f>
        <v> </v>
      </c>
      <c r="AR32" s="22" t="str">
        <f>IF(AM34=":",AN34," ")</f>
        <v> </v>
      </c>
      <c r="AS32" s="19" t="str">
        <f>IF(AM34=":",":"," ")</f>
        <v> </v>
      </c>
      <c r="AT32" s="19" t="str">
        <f>IF(AM34=":",AL34," ")</f>
        <v> </v>
      </c>
      <c r="AU32" s="22" t="str">
        <f>IF(AM35=":",AN35," ")</f>
        <v> </v>
      </c>
      <c r="AV32" s="19" t="str">
        <f>IF(AM35=":",":"," ")</f>
        <v> </v>
      </c>
      <c r="AW32" s="19" t="str">
        <f>IF(AM35=":",AL35," ")</f>
        <v> </v>
      </c>
      <c r="AX32" s="23">
        <f t="shared" si="21"/>
        <v>2</v>
      </c>
      <c r="AY32" s="24">
        <f>IF(AE32=" "," ",IF(AI32&gt;AK32,1,0)+IF(AF32&gt;AH32,1,0)+IF(AO32&gt;AQ32,1,0)+IF(AR32&gt;AT32,1,0)+IF(AU32&gt;AW32,1,0))</f>
        <v>2</v>
      </c>
      <c r="AZ32" s="20">
        <f>IF(AE32=" "," ",IF(AI32&lt;AK32,1,0)+IF(AF32&lt;AH32,1,0)+IF(AO32&lt;AQ32,1,0)+IF(AR32&lt;AT32,1,0)+IF(AU32&lt;AW32,1,0))</f>
        <v>0</v>
      </c>
      <c r="BA32" s="25">
        <f t="shared" si="22"/>
        <v>6</v>
      </c>
      <c r="BB32" s="20" t="s">
        <v>9</v>
      </c>
      <c r="BC32" s="20">
        <f t="shared" si="23"/>
        <v>0</v>
      </c>
      <c r="BD32" s="74">
        <f>AY32*2+AZ32*1</f>
        <v>4</v>
      </c>
      <c r="BE32" s="26">
        <v>1</v>
      </c>
    </row>
    <row r="33" spans="1:57" ht="19.5" customHeight="1">
      <c r="A33" s="18">
        <v>4</v>
      </c>
      <c r="B33" s="55"/>
      <c r="C33" s="40" t="s">
        <v>1</v>
      </c>
      <c r="D33" s="35" t="s">
        <v>1</v>
      </c>
      <c r="E33" s="35" t="s">
        <v>1</v>
      </c>
      <c r="F33" s="42" t="s">
        <v>1</v>
      </c>
      <c r="G33" s="35" t="s">
        <v>1</v>
      </c>
      <c r="H33" s="35" t="s">
        <v>1</v>
      </c>
      <c r="I33" s="42" t="s">
        <v>1</v>
      </c>
      <c r="J33" s="35" t="s">
        <v>1</v>
      </c>
      <c r="K33" s="35" t="s">
        <v>1</v>
      </c>
      <c r="L33" s="21" t="s">
        <v>8</v>
      </c>
      <c r="M33" s="19"/>
      <c r="N33" s="19"/>
      <c r="O33" s="22" t="str">
        <f>IF(M34=":",N34," ")</f>
        <v> </v>
      </c>
      <c r="P33" s="19" t="str">
        <f>IF(M34=":",":"," ")</f>
        <v> </v>
      </c>
      <c r="Q33" s="19" t="str">
        <f>IF(M34=":",L34," ")</f>
        <v> </v>
      </c>
      <c r="R33" s="22" t="str">
        <f>IF(M35=":",N35," ")</f>
        <v> </v>
      </c>
      <c r="S33" s="19" t="str">
        <f>IF(M35=":",":"," ")</f>
        <v> </v>
      </c>
      <c r="T33" s="19" t="str">
        <f>IF(M35=":",L35," ")</f>
        <v> </v>
      </c>
      <c r="U33" s="23" t="str">
        <f t="shared" si="18"/>
        <v> </v>
      </c>
      <c r="V33" s="24" t="str">
        <f>IF(B33=" "," ",IF(F33&gt;H33,1,0)+IF(I33&gt;K33,1,0)+IF(C33&gt;E33,1,0)+IF(O33&gt;Q33,1,0)+IF(R33&gt;T33,1,0))</f>
        <v> </v>
      </c>
      <c r="W33" s="20" t="str">
        <f>IF(B33=" "," ",IF(F33&lt;H33,1,0)+IF(I33&lt;K33,1,0)+IF(C33&lt;E33,1,0)+IF(O33&lt;Q33,1,0)+IF(R33&lt;T33,1,0))</f>
        <v> </v>
      </c>
      <c r="X33" s="25" t="str">
        <f t="shared" si="19"/>
        <v> </v>
      </c>
      <c r="Y33" s="20" t="s">
        <v>9</v>
      </c>
      <c r="Z33" s="20" t="str">
        <f t="shared" si="20"/>
        <v> </v>
      </c>
      <c r="AA33" s="74" t="s">
        <v>1</v>
      </c>
      <c r="AB33" s="26" t="s">
        <v>1</v>
      </c>
      <c r="AD33" s="18">
        <v>4</v>
      </c>
      <c r="AE33" s="55" t="s">
        <v>1</v>
      </c>
      <c r="AF33" s="40" t="s">
        <v>1</v>
      </c>
      <c r="AG33" s="35" t="s">
        <v>1</v>
      </c>
      <c r="AH33" s="35" t="s">
        <v>1</v>
      </c>
      <c r="AI33" s="42" t="s">
        <v>1</v>
      </c>
      <c r="AJ33" s="35" t="s">
        <v>1</v>
      </c>
      <c r="AK33" s="35" t="s">
        <v>1</v>
      </c>
      <c r="AL33" s="42" t="s">
        <v>1</v>
      </c>
      <c r="AM33" s="35" t="s">
        <v>1</v>
      </c>
      <c r="AN33" s="35" t="s">
        <v>1</v>
      </c>
      <c r="AO33" s="21" t="s">
        <v>8</v>
      </c>
      <c r="AP33" s="19"/>
      <c r="AQ33" s="19"/>
      <c r="AR33" s="22" t="str">
        <f>IF(AP34=":",AQ34," ")</f>
        <v> </v>
      </c>
      <c r="AS33" s="19" t="str">
        <f>IF(AP34=":",":"," ")</f>
        <v> </v>
      </c>
      <c r="AT33" s="19" t="str">
        <f>IF(AP34=":",AO34," ")</f>
        <v> </v>
      </c>
      <c r="AU33" s="22" t="str">
        <f>IF(AP35=":",AQ35," ")</f>
        <v> </v>
      </c>
      <c r="AV33" s="19" t="str">
        <f>IF(AP35=":",":"," ")</f>
        <v> </v>
      </c>
      <c r="AW33" s="19" t="str">
        <f>IF(AP35=":",AO35," ")</f>
        <v> </v>
      </c>
      <c r="AX33" s="23" t="str">
        <f t="shared" si="21"/>
        <v> </v>
      </c>
      <c r="AY33" s="24" t="str">
        <f>IF(AE33=" "," ",IF(AI33&gt;AK33,1,0)+IF(AL33&gt;AN33,1,0)+IF(AF33&gt;AH33,1,0)+IF(AR33&gt;AT33,1,0)+IF(AU33&gt;AW33,1,0))</f>
        <v> </v>
      </c>
      <c r="AZ33" s="20" t="str">
        <f>IF(AE33=" "," ",IF(AI33&lt;AK33,1,0)+IF(AL33&lt;AN33,1,0)+IF(AF33&lt;AH33,1,0)+IF(AR33&lt;AT33,1,0)+IF(AU33&lt;AW33,1,0))</f>
        <v> </v>
      </c>
      <c r="BA33" s="25" t="str">
        <f t="shared" si="22"/>
        <v> </v>
      </c>
      <c r="BB33" s="20" t="s">
        <v>9</v>
      </c>
      <c r="BC33" s="20" t="str">
        <f t="shared" si="23"/>
        <v> </v>
      </c>
      <c r="BD33" s="74" t="s">
        <v>1</v>
      </c>
      <c r="BE33" s="26" t="s">
        <v>1</v>
      </c>
    </row>
    <row r="34" spans="1:57" ht="15.75" hidden="1">
      <c r="A34" s="18">
        <v>5</v>
      </c>
      <c r="B34" s="55" t="s">
        <v>1</v>
      </c>
      <c r="C34" s="52" t="s">
        <v>1</v>
      </c>
      <c r="D34" s="53" t="s">
        <v>1</v>
      </c>
      <c r="E34" s="53" t="s">
        <v>1</v>
      </c>
      <c r="F34" s="54" t="s">
        <v>1</v>
      </c>
      <c r="G34" s="53" t="s">
        <v>1</v>
      </c>
      <c r="H34" s="53" t="s">
        <v>1</v>
      </c>
      <c r="I34" s="54" t="s">
        <v>1</v>
      </c>
      <c r="J34" s="53" t="s">
        <v>1</v>
      </c>
      <c r="K34" s="53" t="s">
        <v>1</v>
      </c>
      <c r="L34" s="54" t="s">
        <v>1</v>
      </c>
      <c r="M34" s="53" t="s">
        <v>1</v>
      </c>
      <c r="N34" s="53" t="s">
        <v>1</v>
      </c>
      <c r="O34" s="21" t="s">
        <v>8</v>
      </c>
      <c r="P34" s="19"/>
      <c r="Q34" s="19"/>
      <c r="R34" s="22" t="str">
        <f>IF(P35=":",Q35," ")</f>
        <v> </v>
      </c>
      <c r="S34" s="19" t="str">
        <f>IF(P35=":",":"," ")</f>
        <v> </v>
      </c>
      <c r="T34" s="19" t="str">
        <f>IF(P35=":",O35," ")</f>
        <v> </v>
      </c>
      <c r="U34" s="23" t="str">
        <f t="shared" si="18"/>
        <v> </v>
      </c>
      <c r="V34" s="24" t="str">
        <f>IF(B34=" "," ",IF(F34&gt;H34,1,0)+IF(I34&gt;K34,1,0)+IF(L34&gt;N34,1,0)+IF(C34&gt;E34,1,0)+IF(R34&gt;T34,1,0))</f>
        <v> </v>
      </c>
      <c r="W34" s="20" t="str">
        <f>IF(B34=" "," ",IF(F34&lt;H34,1,0)+IF(I34&lt;K34,1,0)+IF(L34&lt;N34,1,0)+IF(C34&lt;E34,1,0)+IF(R34&lt;T34,1,0))</f>
        <v> </v>
      </c>
      <c r="X34" s="25" t="str">
        <f t="shared" si="19"/>
        <v> </v>
      </c>
      <c r="Y34" s="20" t="s">
        <v>9</v>
      </c>
      <c r="Z34" s="20" t="str">
        <f t="shared" si="20"/>
        <v> </v>
      </c>
      <c r="AA34" s="74"/>
      <c r="AB34" s="26" t="s">
        <v>1</v>
      </c>
      <c r="AD34" s="18">
        <v>5</v>
      </c>
      <c r="AE34" s="55" t="s">
        <v>1</v>
      </c>
      <c r="AF34" s="52" t="s">
        <v>1</v>
      </c>
      <c r="AG34" s="53" t="s">
        <v>1</v>
      </c>
      <c r="AH34" s="53" t="s">
        <v>1</v>
      </c>
      <c r="AI34" s="54" t="s">
        <v>1</v>
      </c>
      <c r="AJ34" s="53" t="s">
        <v>1</v>
      </c>
      <c r="AK34" s="53" t="s">
        <v>1</v>
      </c>
      <c r="AL34" s="54" t="s">
        <v>1</v>
      </c>
      <c r="AM34" s="53" t="s">
        <v>1</v>
      </c>
      <c r="AN34" s="53" t="s">
        <v>1</v>
      </c>
      <c r="AO34" s="54" t="s">
        <v>1</v>
      </c>
      <c r="AP34" s="53" t="s">
        <v>1</v>
      </c>
      <c r="AQ34" s="53" t="s">
        <v>1</v>
      </c>
      <c r="AR34" s="21" t="s">
        <v>8</v>
      </c>
      <c r="AS34" s="19"/>
      <c r="AT34" s="19"/>
      <c r="AU34" s="22" t="str">
        <f>IF(AS35=":",AT35," ")</f>
        <v> </v>
      </c>
      <c r="AV34" s="19" t="str">
        <f>IF(AS35=":",":"," ")</f>
        <v> </v>
      </c>
      <c r="AW34" s="19" t="str">
        <f>IF(AS35=":",AR35," ")</f>
        <v> </v>
      </c>
      <c r="AX34" s="23" t="str">
        <f t="shared" si="21"/>
        <v> </v>
      </c>
      <c r="AY34" s="24" t="str">
        <f>IF(AE34=" "," ",IF(AI34&gt;AK34,1,0)+IF(AL34&gt;AN34,1,0)+IF(AO34&gt;AQ34,1,0)+IF(AF34&gt;AH34,1,0)+IF(AU34&gt;AW34,1,0))</f>
        <v> </v>
      </c>
      <c r="AZ34" s="20" t="str">
        <f>IF(AE34=" "," ",IF(AI34&lt;AK34,1,0)+IF(AL34&lt;AN34,1,0)+IF(AO34&lt;AQ34,1,0)+IF(AF34&lt;AH34,1,0)+IF(AU34&lt;AW34,1,0))</f>
        <v> </v>
      </c>
      <c r="BA34" s="25" t="str">
        <f t="shared" si="22"/>
        <v> </v>
      </c>
      <c r="BB34" s="20" t="s">
        <v>9</v>
      </c>
      <c r="BC34" s="20" t="str">
        <f t="shared" si="23"/>
        <v> </v>
      </c>
      <c r="BD34" s="74"/>
      <c r="BE34" s="26" t="s">
        <v>1</v>
      </c>
    </row>
    <row r="35" spans="1:57" ht="16.5" hidden="1" thickBot="1">
      <c r="A35" s="27">
        <v>6</v>
      </c>
      <c r="B35" s="36" t="s">
        <v>1</v>
      </c>
      <c r="C35" s="41" t="s">
        <v>1</v>
      </c>
      <c r="D35" s="37" t="s">
        <v>1</v>
      </c>
      <c r="E35" s="37" t="s">
        <v>1</v>
      </c>
      <c r="F35" s="43" t="s">
        <v>1</v>
      </c>
      <c r="G35" s="37" t="s">
        <v>1</v>
      </c>
      <c r="H35" s="37" t="s">
        <v>17</v>
      </c>
      <c r="I35" s="43" t="s">
        <v>1</v>
      </c>
      <c r="J35" s="37" t="s">
        <v>1</v>
      </c>
      <c r="K35" s="37" t="s">
        <v>1</v>
      </c>
      <c r="L35" s="43" t="s">
        <v>1</v>
      </c>
      <c r="M35" s="37" t="s">
        <v>17</v>
      </c>
      <c r="N35" s="37" t="s">
        <v>1</v>
      </c>
      <c r="O35" s="43" t="s">
        <v>1</v>
      </c>
      <c r="P35" s="37" t="s">
        <v>1</v>
      </c>
      <c r="Q35" s="37" t="s">
        <v>17</v>
      </c>
      <c r="R35" s="28" t="s">
        <v>8</v>
      </c>
      <c r="S35" s="16"/>
      <c r="T35" s="16"/>
      <c r="U35" s="17" t="str">
        <f t="shared" si="18"/>
        <v> </v>
      </c>
      <c r="V35" s="29" t="str">
        <f>IF(B35=" "," ",IF(F35&gt;H35,1,0)+IF(I35&gt;K35,1,0)+IF(L35&gt;N35,1,0)+IF(O35&gt;Q35,1,0)+IF(C35&gt;E35,1,0))</f>
        <v> </v>
      </c>
      <c r="W35" s="30" t="str">
        <f>IF(B35=" "," ",IF(F35&lt;H35,1,0)+IF(I35&lt;K35,1,0)+IF(L35&lt;N35,1,0)+IF(O35&lt;Q35,1,0)+IF(C35&lt;E35,1,0))</f>
        <v> </v>
      </c>
      <c r="X35" s="31" t="str">
        <f t="shared" si="19"/>
        <v> </v>
      </c>
      <c r="Y35" s="30" t="s">
        <v>9</v>
      </c>
      <c r="Z35" s="30" t="str">
        <f t="shared" si="20"/>
        <v> </v>
      </c>
      <c r="AA35" s="44" t="s">
        <v>1</v>
      </c>
      <c r="AB35" s="32" t="s">
        <v>1</v>
      </c>
      <c r="AD35" s="27">
        <v>6</v>
      </c>
      <c r="AE35" s="36" t="s">
        <v>1</v>
      </c>
      <c r="AF35" s="41" t="s">
        <v>1</v>
      </c>
      <c r="AG35" s="37" t="s">
        <v>1</v>
      </c>
      <c r="AH35" s="37" t="s">
        <v>1</v>
      </c>
      <c r="AI35" s="43" t="s">
        <v>1</v>
      </c>
      <c r="AJ35" s="37" t="s">
        <v>1</v>
      </c>
      <c r="AK35" s="37" t="s">
        <v>17</v>
      </c>
      <c r="AL35" s="43" t="s">
        <v>1</v>
      </c>
      <c r="AM35" s="37" t="s">
        <v>1</v>
      </c>
      <c r="AN35" s="37" t="s">
        <v>1</v>
      </c>
      <c r="AO35" s="43" t="s">
        <v>1</v>
      </c>
      <c r="AP35" s="37" t="s">
        <v>17</v>
      </c>
      <c r="AQ35" s="37" t="s">
        <v>1</v>
      </c>
      <c r="AR35" s="43" t="s">
        <v>1</v>
      </c>
      <c r="AS35" s="37" t="s">
        <v>1</v>
      </c>
      <c r="AT35" s="37" t="s">
        <v>17</v>
      </c>
      <c r="AU35" s="28" t="s">
        <v>8</v>
      </c>
      <c r="AV35" s="16"/>
      <c r="AW35" s="16"/>
      <c r="AX35" s="17" t="str">
        <f t="shared" si="21"/>
        <v> </v>
      </c>
      <c r="AY35" s="29" t="str">
        <f>IF(AE35=" "," ",IF(AI35&gt;AK35,1,0)+IF(AL35&gt;AN35,1,0)+IF(AO35&gt;AQ35,1,0)+IF(AR35&gt;AT35,1,0)+IF(AF35&gt;AH35,1,0))</f>
        <v> </v>
      </c>
      <c r="AZ35" s="30" t="str">
        <f>IF(AE35=" "," ",IF(AI35&lt;AK35,1,0)+IF(AL35&lt;AN35,1,0)+IF(AO35&lt;AQ35,1,0)+IF(AR35&lt;AT35,1,0)+IF(AF35&lt;AH35,1,0))</f>
        <v> </v>
      </c>
      <c r="BA35" s="31" t="str">
        <f t="shared" si="22"/>
        <v> </v>
      </c>
      <c r="BB35" s="30" t="s">
        <v>9</v>
      </c>
      <c r="BC35" s="30" t="str">
        <f t="shared" si="23"/>
        <v> </v>
      </c>
      <c r="BD35" s="44" t="s">
        <v>1</v>
      </c>
      <c r="BE35" s="32" t="s">
        <v>1</v>
      </c>
    </row>
    <row r="36" ht="16.5" thickBot="1">
      <c r="AE36" s="33"/>
    </row>
    <row r="37" spans="1:57" ht="19.5" thickBot="1" thickTop="1">
      <c r="A37" s="2">
        <v>5</v>
      </c>
      <c r="B37" s="3" t="s">
        <v>16</v>
      </c>
      <c r="C37" s="4"/>
      <c r="D37" s="3"/>
      <c r="E37" s="3">
        <v>1</v>
      </c>
      <c r="F37" s="5"/>
      <c r="G37" s="3" t="s">
        <v>1</v>
      </c>
      <c r="H37" s="3">
        <v>2</v>
      </c>
      <c r="I37" s="5"/>
      <c r="J37" s="3" t="s">
        <v>1</v>
      </c>
      <c r="K37" s="3">
        <v>3</v>
      </c>
      <c r="L37" s="5"/>
      <c r="M37" s="3"/>
      <c r="N37" s="3">
        <v>4</v>
      </c>
      <c r="O37" s="5"/>
      <c r="P37" s="3"/>
      <c r="Q37" s="3">
        <v>5</v>
      </c>
      <c r="R37" s="5"/>
      <c r="S37" s="3"/>
      <c r="T37" s="3">
        <v>6</v>
      </c>
      <c r="U37" s="6" t="s">
        <v>2</v>
      </c>
      <c r="V37" s="7" t="s">
        <v>3</v>
      </c>
      <c r="W37" s="8" t="s">
        <v>4</v>
      </c>
      <c r="X37" s="9" t="s">
        <v>5</v>
      </c>
      <c r="Y37" s="10"/>
      <c r="Z37" s="11"/>
      <c r="AA37" s="12" t="s">
        <v>6</v>
      </c>
      <c r="AB37" s="13" t="s">
        <v>7</v>
      </c>
      <c r="AD37" s="2">
        <v>11</v>
      </c>
      <c r="AE37" s="3" t="s">
        <v>16</v>
      </c>
      <c r="AF37" s="4"/>
      <c r="AG37" s="3"/>
      <c r="AH37" s="3">
        <v>1</v>
      </c>
      <c r="AI37" s="5"/>
      <c r="AJ37" s="3" t="s">
        <v>1</v>
      </c>
      <c r="AK37" s="3">
        <v>2</v>
      </c>
      <c r="AL37" s="5"/>
      <c r="AM37" s="3" t="s">
        <v>1</v>
      </c>
      <c r="AN37" s="3">
        <v>3</v>
      </c>
      <c r="AO37" s="5"/>
      <c r="AP37" s="3"/>
      <c r="AQ37" s="3">
        <v>4</v>
      </c>
      <c r="AR37" s="5"/>
      <c r="AS37" s="3"/>
      <c r="AT37" s="3">
        <v>5</v>
      </c>
      <c r="AU37" s="5"/>
      <c r="AV37" s="3"/>
      <c r="AW37" s="3">
        <v>6</v>
      </c>
      <c r="AX37" s="6" t="s">
        <v>2</v>
      </c>
      <c r="AY37" s="7" t="s">
        <v>3</v>
      </c>
      <c r="AZ37" s="8" t="s">
        <v>4</v>
      </c>
      <c r="BA37" s="9" t="s">
        <v>5</v>
      </c>
      <c r="BB37" s="10"/>
      <c r="BC37" s="11"/>
      <c r="BD37" s="12" t="s">
        <v>6</v>
      </c>
      <c r="BE37" s="13" t="s">
        <v>7</v>
      </c>
    </row>
    <row r="38" spans="1:57" ht="19.5" customHeight="1">
      <c r="A38" s="64">
        <v>1</v>
      </c>
      <c r="B38" s="65" t="s">
        <v>58</v>
      </c>
      <c r="C38" s="66" t="s">
        <v>8</v>
      </c>
      <c r="D38" s="67"/>
      <c r="E38" s="67"/>
      <c r="F38" s="68">
        <f>IF(D39=":",E39," ")</f>
        <v>3</v>
      </c>
      <c r="G38" s="67" t="str">
        <f>IF(D39=":",":"," ")</f>
        <v>:</v>
      </c>
      <c r="H38" s="67">
        <f>IF(D39=":",C39," ")</f>
        <v>0</v>
      </c>
      <c r="I38" s="68">
        <f>IF(D40=":",E40," ")</f>
        <v>3</v>
      </c>
      <c r="J38" s="67" t="str">
        <f>IF(D40=":",":"," ")</f>
        <v>:</v>
      </c>
      <c r="K38" s="67">
        <f>IF(D40=":",C40," ")</f>
        <v>1</v>
      </c>
      <c r="L38" s="68" t="str">
        <f>IF(D41=":",E41," ")</f>
        <v> </v>
      </c>
      <c r="M38" s="67" t="str">
        <f>IF(D41=":",":"," ")</f>
        <v> </v>
      </c>
      <c r="N38" s="67" t="str">
        <f>IF(D41=":",C41," ")</f>
        <v> </v>
      </c>
      <c r="O38" s="68" t="str">
        <f>IF(D42=":",E42," ")</f>
        <v> </v>
      </c>
      <c r="P38" s="67" t="str">
        <f>IF(D42=":",":"," ")</f>
        <v> </v>
      </c>
      <c r="Q38" s="67" t="str">
        <f>IF(D42=":",C42," ")</f>
        <v> </v>
      </c>
      <c r="R38" s="68" t="str">
        <f>IF(D43=":",E43," ")</f>
        <v> </v>
      </c>
      <c r="S38" s="67" t="str">
        <f>IF(D43=":",":"," ")</f>
        <v> </v>
      </c>
      <c r="T38" s="67" t="str">
        <f>IF(D43=":",C43," ")</f>
        <v> </v>
      </c>
      <c r="U38" s="69">
        <f aca="true" t="shared" si="24" ref="U38:U43">IF(B38=" "," ",+V38+W38)</f>
        <v>2</v>
      </c>
      <c r="V38" s="70">
        <f>IF(B38=" "," ",IF(F38&gt;H38,1,0)+IF(I38&gt;K38,1,0)+IF(L38&gt;N38,1,0)+IF(O38&gt;Q38,1,0)+IF(R38&gt;T38,1,0))</f>
        <v>2</v>
      </c>
      <c r="W38" s="71">
        <f>IF(B38=" "," ",IF(F38&lt;H38,1,0)+IF(I38&lt;K38,1,0)+IF(L38&lt;N38,1,0)+IF(O38&lt;Q38,1,0)+IF(R38&lt;T38,1,0))</f>
        <v>0</v>
      </c>
      <c r="X38" s="72">
        <f aca="true" t="shared" si="25" ref="X38:X43">IF(B38=" "," ",SUM(C38,F38,I38,L38,O38,R38))</f>
        <v>6</v>
      </c>
      <c r="Y38" s="71" t="s">
        <v>9</v>
      </c>
      <c r="Z38" s="71">
        <f aca="true" t="shared" si="26" ref="Z38:Z43">IF(B38=" "," ",SUM(E38,H38,K38,N38,Q38,T38))</f>
        <v>1</v>
      </c>
      <c r="AA38" s="72">
        <f>V38*2+W38*1</f>
        <v>4</v>
      </c>
      <c r="AB38" s="73">
        <v>1</v>
      </c>
      <c r="AD38" s="64">
        <v>1</v>
      </c>
      <c r="AE38" s="65" t="s">
        <v>98</v>
      </c>
      <c r="AF38" s="66" t="s">
        <v>8</v>
      </c>
      <c r="AG38" s="67"/>
      <c r="AH38" s="67"/>
      <c r="AI38" s="68">
        <f>IF(AG39=":",AH39," ")</f>
        <v>3</v>
      </c>
      <c r="AJ38" s="67" t="str">
        <f>IF(AG39=":",":"," ")</f>
        <v>:</v>
      </c>
      <c r="AK38" s="67">
        <f>IF(AG39=":",AF39," ")</f>
        <v>0</v>
      </c>
      <c r="AL38" s="68">
        <f>IF(AG40=":",AH40," ")</f>
        <v>3</v>
      </c>
      <c r="AM38" s="67" t="str">
        <f>IF(AG40=":",":"," ")</f>
        <v>:</v>
      </c>
      <c r="AN38" s="67">
        <f>IF(AG40=":",AF40," ")</f>
        <v>0</v>
      </c>
      <c r="AO38" s="68" t="str">
        <f>IF(AG41=":",AH41," ")</f>
        <v> </v>
      </c>
      <c r="AP38" s="67" t="str">
        <f>IF(AG41=":",":"," ")</f>
        <v> </v>
      </c>
      <c r="AQ38" s="67" t="str">
        <f>IF(AG41=":",AF41," ")</f>
        <v> </v>
      </c>
      <c r="AR38" s="68">
        <f>IF(D90=":",E90," ")</f>
        <v>0</v>
      </c>
      <c r="AS38" s="67" t="str">
        <f>IF(D90=":",":"," ")</f>
        <v>:</v>
      </c>
      <c r="AT38" s="67">
        <f>IF(D90=":",C90," ")</f>
        <v>0</v>
      </c>
      <c r="AU38" s="68">
        <f>IF(D91=":",E91," ")</f>
        <v>0</v>
      </c>
      <c r="AV38" s="67" t="str">
        <f>IF(D91=":",":"," ")</f>
        <v>:</v>
      </c>
      <c r="AW38" s="67">
        <f>IF(D91=":",C91," ")</f>
        <v>0</v>
      </c>
      <c r="AX38" s="69">
        <f>IF(AE38=" "," ",+AY38+AZ38)</f>
        <v>2</v>
      </c>
      <c r="AY38" s="70">
        <f>IF(AE38=" "," ",IF(AI38&gt;AK38,1,0)+IF(AL38&gt;AN38,1,0)+IF(AO38&gt;AQ38,1,0)+IF(AR38&gt;AT38,1,0)+IF(AU38&gt;AW38,1,0))</f>
        <v>2</v>
      </c>
      <c r="AZ38" s="71">
        <f>IF(AE38=" "," ",IF(AI38&lt;AK38,1,0)+IF(AL38&lt;AN38,1,0)+IF(AO38&lt;AQ38,1,0)+IF(AR38&lt;AT38,1,0)+IF(AU38&lt;AW38,1,0))</f>
        <v>0</v>
      </c>
      <c r="BA38" s="72">
        <f>IF(AE38=" "," ",SUM(AF38,AI38,AL38,AO38,AR38,AU38))</f>
        <v>6</v>
      </c>
      <c r="BB38" s="71" t="s">
        <v>9</v>
      </c>
      <c r="BC38" s="71">
        <f>IF(AE38=" "," ",SUM(AH38,AK38,AN38,AQ38,AT38,AW38))</f>
        <v>0</v>
      </c>
      <c r="BD38" s="72">
        <f>AY38*2+AZ38*1</f>
        <v>4</v>
      </c>
      <c r="BE38" s="73">
        <v>1</v>
      </c>
    </row>
    <row r="39" spans="1:57" ht="19.5" customHeight="1">
      <c r="A39" s="18">
        <v>2</v>
      </c>
      <c r="B39" s="55" t="s">
        <v>86</v>
      </c>
      <c r="C39" s="40">
        <v>0</v>
      </c>
      <c r="D39" s="35" t="s">
        <v>9</v>
      </c>
      <c r="E39" s="35">
        <v>3</v>
      </c>
      <c r="F39" s="21" t="s">
        <v>8</v>
      </c>
      <c r="G39" s="19"/>
      <c r="H39" s="19"/>
      <c r="I39" s="22">
        <f>IF(G40=":",H40," ")</f>
        <v>2</v>
      </c>
      <c r="J39" s="19" t="str">
        <f>IF(G40=":",":"," ")</f>
        <v>:</v>
      </c>
      <c r="K39" s="19">
        <f>IF(G40=":",F40," ")</f>
        <v>3</v>
      </c>
      <c r="L39" s="22" t="str">
        <f>IF(G41=":",H41," ")</f>
        <v> </v>
      </c>
      <c r="M39" s="19" t="str">
        <f>IF(G41=":",":"," ")</f>
        <v> </v>
      </c>
      <c r="N39" s="19" t="str">
        <f>IF(G41=":",F41," ")</f>
        <v> </v>
      </c>
      <c r="O39" s="22" t="str">
        <f>IF(G42=":",H42," ")</f>
        <v> </v>
      </c>
      <c r="P39" s="19" t="str">
        <f>IF(G42=":",":"," ")</f>
        <v> </v>
      </c>
      <c r="Q39" s="19" t="str">
        <f>IF(G42=":",F42," ")</f>
        <v> </v>
      </c>
      <c r="R39" s="22" t="str">
        <f>IF(G43=":",H43," ")</f>
        <v> </v>
      </c>
      <c r="S39" s="19" t="str">
        <f>IF(G43=":",":"," ")</f>
        <v> </v>
      </c>
      <c r="T39" s="19" t="str">
        <f>IF(G43=":",F43," ")</f>
        <v> </v>
      </c>
      <c r="U39" s="23">
        <f t="shared" si="24"/>
        <v>2</v>
      </c>
      <c r="V39" s="24">
        <f>IF(B39=" "," ",IF(C39&gt;E39,1,0)+IF(I39&gt;K39,1,0)+IF(L39&gt;N39,1,0)+IF(O39&gt;Q39,1,0)+IF(R39&gt;T39,1,0))</f>
        <v>0</v>
      </c>
      <c r="W39" s="20">
        <f>IF(B39=" "," ",IF(C39&lt;E39,1,0)+IF(I39&lt;K39,1,0)+IF(L39&lt;N39,1,0)+IF(O39&lt;Q39,1,0)+IF(R39&lt;T39,1,0))</f>
        <v>2</v>
      </c>
      <c r="X39" s="25">
        <f t="shared" si="25"/>
        <v>2</v>
      </c>
      <c r="Y39" s="20" t="s">
        <v>9</v>
      </c>
      <c r="Z39" s="20">
        <f t="shared" si="26"/>
        <v>6</v>
      </c>
      <c r="AA39" s="74">
        <f>V39*2+W39*1</f>
        <v>2</v>
      </c>
      <c r="AB39" s="26">
        <v>3</v>
      </c>
      <c r="AD39" s="18">
        <v>2</v>
      </c>
      <c r="AE39" s="55" t="s">
        <v>99</v>
      </c>
      <c r="AF39" s="40">
        <v>0</v>
      </c>
      <c r="AG39" s="35" t="s">
        <v>9</v>
      </c>
      <c r="AH39" s="35">
        <v>3</v>
      </c>
      <c r="AI39" s="21" t="s">
        <v>8</v>
      </c>
      <c r="AJ39" s="19"/>
      <c r="AK39" s="19"/>
      <c r="AL39" s="22">
        <f>IF(AJ40=":",AK40," ")</f>
        <v>1</v>
      </c>
      <c r="AM39" s="19" t="str">
        <f>IF(AJ40=":",":"," ")</f>
        <v>:</v>
      </c>
      <c r="AN39" s="19">
        <f>IF(AJ40=":",AI40," ")</f>
        <v>3</v>
      </c>
      <c r="AO39" s="22" t="str">
        <f>IF(AJ41=":",AK41," ")</f>
        <v> </v>
      </c>
      <c r="AP39" s="19" t="str">
        <f>IF(AJ41=":",":"," ")</f>
        <v> </v>
      </c>
      <c r="AQ39" s="19" t="str">
        <f>IF(AJ41=":",AI41," ")</f>
        <v> </v>
      </c>
      <c r="AR39" s="22">
        <f>IF(G90=":",H90," ")</f>
        <v>0</v>
      </c>
      <c r="AS39" s="19" t="str">
        <f>IF(G90=":",":"," ")</f>
        <v>:</v>
      </c>
      <c r="AT39" s="19">
        <f>IF(G90=":",F90," ")</f>
        <v>0</v>
      </c>
      <c r="AU39" s="22">
        <f>IF(G91=":",H91," ")</f>
        <v>0</v>
      </c>
      <c r="AV39" s="19" t="str">
        <f>IF(G91=":",":"," ")</f>
        <v>:</v>
      </c>
      <c r="AW39" s="19">
        <f>IF(G91=":",F91," ")</f>
        <v>0</v>
      </c>
      <c r="AX39" s="23">
        <f>IF(AE39=" "," ",+AY39+AZ39)</f>
        <v>2</v>
      </c>
      <c r="AY39" s="24">
        <f>IF(AE39=" "," ",IF(AF39&gt;AH39,1,0)+IF(AL39&gt;AN39,1,0)+IF(AO39&gt;AQ39,1,0)+IF(AR39&gt;AT39,1,0)+IF(AU39&gt;AW39,1,0))</f>
        <v>0</v>
      </c>
      <c r="AZ39" s="20">
        <f>IF(AE39=" "," ",IF(AF39&lt;AH39,1,0)+IF(AL39&lt;AN39,1,0)+IF(AO39&lt;AQ39,1,0)+IF(AR39&lt;AT39,1,0)+IF(AU39&lt;AW39,1,0))</f>
        <v>2</v>
      </c>
      <c r="BA39" s="25">
        <f>IF(AE39=" "," ",SUM(AF39,AI39,AL39,AO39,AR39,AU39))</f>
        <v>1</v>
      </c>
      <c r="BB39" s="20" t="s">
        <v>9</v>
      </c>
      <c r="BC39" s="20">
        <f>IF(AE39=" "," ",SUM(AH39,AK39,AN39,AQ39,AT39,AW39))</f>
        <v>6</v>
      </c>
      <c r="BD39" s="74">
        <f>AY39*2+AZ39*1</f>
        <v>2</v>
      </c>
      <c r="BE39" s="26">
        <v>3</v>
      </c>
    </row>
    <row r="40" spans="1:57" ht="19.5" customHeight="1">
      <c r="A40" s="18">
        <v>3</v>
      </c>
      <c r="B40" s="55" t="s">
        <v>87</v>
      </c>
      <c r="C40" s="40">
        <v>1</v>
      </c>
      <c r="D40" s="35" t="s">
        <v>9</v>
      </c>
      <c r="E40" s="35">
        <v>3</v>
      </c>
      <c r="F40" s="42">
        <v>3</v>
      </c>
      <c r="G40" s="35" t="s">
        <v>9</v>
      </c>
      <c r="H40" s="35">
        <v>2</v>
      </c>
      <c r="I40" s="21" t="s">
        <v>8</v>
      </c>
      <c r="J40" s="19"/>
      <c r="K40" s="19"/>
      <c r="L40" s="22" t="str">
        <f>IF(J41=":",K41," ")</f>
        <v> </v>
      </c>
      <c r="M40" s="19" t="str">
        <f>IF(J41=":",":"," ")</f>
        <v> </v>
      </c>
      <c r="N40" s="19" t="str">
        <f>IF(J41=":",I41," ")</f>
        <v> </v>
      </c>
      <c r="O40" s="22" t="str">
        <f>IF(J42=":",K42," ")</f>
        <v> </v>
      </c>
      <c r="P40" s="19" t="str">
        <f>IF(J42=":",":"," ")</f>
        <v> </v>
      </c>
      <c r="Q40" s="19" t="str">
        <f>IF(J42=":",I42," ")</f>
        <v> </v>
      </c>
      <c r="R40" s="22" t="str">
        <f>IF(J43=":",K43," ")</f>
        <v> </v>
      </c>
      <c r="S40" s="19" t="str">
        <f>IF(J43=":",":"," ")</f>
        <v> </v>
      </c>
      <c r="T40" s="19" t="str">
        <f>IF(J43=":",I43," ")</f>
        <v> </v>
      </c>
      <c r="U40" s="23">
        <f t="shared" si="24"/>
        <v>2</v>
      </c>
      <c r="V40" s="24">
        <f>IF(B40=" "," ",IF(F40&gt;H40,1,0)+IF(C40&gt;E40,1,0)+IF(L40&gt;N40,1,0)+IF(O40&gt;Q40,1,0)+IF(R40&gt;T40,1,0))</f>
        <v>1</v>
      </c>
      <c r="W40" s="20">
        <f>IF(B40=" "," ",IF(F40&lt;H40,1,0)+IF(C40&lt;E40,1,0)+IF(L40&lt;N40,1,0)+IF(O40&lt;Q40,1,0)+IF(R40&lt;T40,1,0))</f>
        <v>1</v>
      </c>
      <c r="X40" s="25">
        <f t="shared" si="25"/>
        <v>4</v>
      </c>
      <c r="Y40" s="20" t="s">
        <v>9</v>
      </c>
      <c r="Z40" s="20">
        <f t="shared" si="26"/>
        <v>5</v>
      </c>
      <c r="AA40" s="74">
        <f>V40*2+W40*1</f>
        <v>3</v>
      </c>
      <c r="AB40" s="26">
        <v>2</v>
      </c>
      <c r="AD40" s="18">
        <v>3</v>
      </c>
      <c r="AE40" s="55" t="s">
        <v>62</v>
      </c>
      <c r="AF40" s="40">
        <v>0</v>
      </c>
      <c r="AG40" s="35" t="s">
        <v>9</v>
      </c>
      <c r="AH40" s="35">
        <v>3</v>
      </c>
      <c r="AI40" s="42">
        <v>3</v>
      </c>
      <c r="AJ40" s="35" t="s">
        <v>9</v>
      </c>
      <c r="AK40" s="35">
        <v>1</v>
      </c>
      <c r="AL40" s="21" t="s">
        <v>8</v>
      </c>
      <c r="AM40" s="19"/>
      <c r="AN40" s="19"/>
      <c r="AO40" s="22" t="str">
        <f>IF(AM41=":",AN41," ")</f>
        <v> </v>
      </c>
      <c r="AP40" s="19" t="str">
        <f>IF(AM41=":",":"," ")</f>
        <v> </v>
      </c>
      <c r="AQ40" s="19" t="str">
        <f>IF(AM41=":",AL41," ")</f>
        <v> </v>
      </c>
      <c r="AR40" s="22">
        <f>IF(J90=":",K90," ")</f>
        <v>0</v>
      </c>
      <c r="AS40" s="19" t="str">
        <f>IF(J90=":",":"," ")</f>
        <v>:</v>
      </c>
      <c r="AT40" s="19">
        <f>IF(J90=":",I90," ")</f>
        <v>0</v>
      </c>
      <c r="AU40" s="22">
        <f>IF(J91=":",K91," ")</f>
        <v>0</v>
      </c>
      <c r="AV40" s="19" t="str">
        <f>IF(J91=":",":"," ")</f>
        <v>:</v>
      </c>
      <c r="AW40" s="19">
        <f>IF(J91=":",I91," ")</f>
        <v>0</v>
      </c>
      <c r="AX40" s="23">
        <f>IF(AE40=" "," ",+AY40+AZ40)</f>
        <v>2</v>
      </c>
      <c r="AY40" s="24">
        <f>IF(AE40=" "," ",IF(AI40&gt;AK40,1,0)+IF(AF40&gt;AH40,1,0)+IF(AO40&gt;AQ40,1,0)+IF(AR40&gt;AT40,1,0)+IF(AU40&gt;AW40,1,0))</f>
        <v>1</v>
      </c>
      <c r="AZ40" s="20">
        <f>IF(AE40=" "," ",IF(AI40&lt;AK40,1,0)+IF(AF40&lt;AH40,1,0)+IF(AO40&lt;AQ40,1,0)+IF(AR40&lt;AT40,1,0)+IF(AU40&lt;AW40,1,0))</f>
        <v>1</v>
      </c>
      <c r="BA40" s="25">
        <f>IF(AE40=" "," ",SUM(AF40,AI40,AL40,AO40,AR40,AU40))</f>
        <v>3</v>
      </c>
      <c r="BB40" s="20" t="s">
        <v>9</v>
      </c>
      <c r="BC40" s="20">
        <f>IF(AE40=" "," ",SUM(AH40,AK40,AN40,AQ40,AT40,AW40))</f>
        <v>4</v>
      </c>
      <c r="BD40" s="74">
        <f>AY40*2+AZ40*1</f>
        <v>3</v>
      </c>
      <c r="BE40" s="26">
        <v>2</v>
      </c>
    </row>
    <row r="41" spans="1:57" ht="19.5" customHeight="1">
      <c r="A41" s="18">
        <v>4</v>
      </c>
      <c r="B41" s="55" t="s">
        <v>1</v>
      </c>
      <c r="C41" s="40" t="s">
        <v>1</v>
      </c>
      <c r="D41" s="35" t="s">
        <v>1</v>
      </c>
      <c r="E41" s="35" t="s">
        <v>1</v>
      </c>
      <c r="F41" s="42" t="s">
        <v>1</v>
      </c>
      <c r="G41" s="35" t="s">
        <v>1</v>
      </c>
      <c r="H41" s="35" t="s">
        <v>1</v>
      </c>
      <c r="I41" s="42" t="s">
        <v>1</v>
      </c>
      <c r="J41" s="35" t="s">
        <v>1</v>
      </c>
      <c r="K41" s="35" t="s">
        <v>1</v>
      </c>
      <c r="L41" s="21" t="s">
        <v>8</v>
      </c>
      <c r="M41" s="19"/>
      <c r="N41" s="19"/>
      <c r="O41" s="22" t="str">
        <f>IF(M42=":",N42," ")</f>
        <v> </v>
      </c>
      <c r="P41" s="19" t="str">
        <f>IF(M42=":",":"," ")</f>
        <v> </v>
      </c>
      <c r="Q41" s="19" t="str">
        <f>IF(M42=":",L42," ")</f>
        <v> </v>
      </c>
      <c r="R41" s="22" t="str">
        <f>IF(M43=":",N43," ")</f>
        <v> </v>
      </c>
      <c r="S41" s="19" t="str">
        <f>IF(M43=":",":"," ")</f>
        <v> </v>
      </c>
      <c r="T41" s="19" t="str">
        <f>IF(M43=":",L43," ")</f>
        <v> </v>
      </c>
      <c r="U41" s="23" t="str">
        <f t="shared" si="24"/>
        <v> </v>
      </c>
      <c r="V41" s="24" t="str">
        <f>IF(B41=" "," ",IF(F41&gt;H41,1,0)+IF(I41&gt;K41,1,0)+IF(C41&gt;E41,1,0)+IF(O41&gt;Q41,1,0)+IF(R41&gt;T41,1,0))</f>
        <v> </v>
      </c>
      <c r="W41" s="20" t="str">
        <f>IF(B41=" "," ",IF(F41&lt;H41,1,0)+IF(I41&lt;K41,1,0)+IF(C41&lt;E41,1,0)+IF(O41&lt;Q41,1,0)+IF(R41&lt;T41,1,0))</f>
        <v> </v>
      </c>
      <c r="X41" s="25" t="str">
        <f t="shared" si="25"/>
        <v> </v>
      </c>
      <c r="Y41" s="20" t="s">
        <v>9</v>
      </c>
      <c r="Z41" s="20" t="str">
        <f t="shared" si="26"/>
        <v> </v>
      </c>
      <c r="AA41" s="74" t="s">
        <v>1</v>
      </c>
      <c r="AB41" s="26" t="s">
        <v>1</v>
      </c>
      <c r="AD41" s="18">
        <v>4</v>
      </c>
      <c r="AE41" s="55" t="s">
        <v>1</v>
      </c>
      <c r="AF41" s="40" t="s">
        <v>1</v>
      </c>
      <c r="AG41" s="35" t="s">
        <v>1</v>
      </c>
      <c r="AH41" s="35" t="s">
        <v>1</v>
      </c>
      <c r="AI41" s="42" t="s">
        <v>1</v>
      </c>
      <c r="AJ41" s="35" t="s">
        <v>1</v>
      </c>
      <c r="AK41" s="35" t="s">
        <v>1</v>
      </c>
      <c r="AL41" s="42" t="s">
        <v>1</v>
      </c>
      <c r="AM41" s="35" t="s">
        <v>1</v>
      </c>
      <c r="AN41" s="35" t="s">
        <v>1</v>
      </c>
      <c r="AO41" s="21" t="s">
        <v>8</v>
      </c>
      <c r="AP41" s="19"/>
      <c r="AQ41" s="19"/>
      <c r="AR41" s="22">
        <f>IF(M90=":",N90," ")</f>
        <v>0</v>
      </c>
      <c r="AS41" s="19" t="str">
        <f>IF(M90=":",":"," ")</f>
        <v>:</v>
      </c>
      <c r="AT41" s="19">
        <f>IF(M90=":",L90," ")</f>
        <v>0</v>
      </c>
      <c r="AU41" s="22">
        <f>IF(M91=":",N91," ")</f>
        <v>0</v>
      </c>
      <c r="AV41" s="19" t="str">
        <f>IF(M91=":",":"," ")</f>
        <v>:</v>
      </c>
      <c r="AW41" s="19">
        <f>IF(M91=":",L91," ")</f>
        <v>0</v>
      </c>
      <c r="AX41" s="23" t="str">
        <f>IF(AE41=" "," ",+AY41+AZ41)</f>
        <v> </v>
      </c>
      <c r="AY41" s="24" t="str">
        <f>IF(AE41=" "," ",IF(AI41&gt;AK41,1,0)+IF(AL41&gt;AN41,1,0)+IF(AF41&gt;AH41,1,0)+IF(AR41&gt;AT41,1,0)+IF(AU41&gt;AW41,1,0))</f>
        <v> </v>
      </c>
      <c r="AZ41" s="20" t="str">
        <f>IF(AE41=" "," ",IF(AI41&lt;AK41,1,0)+IF(AL41&lt;AN41,1,0)+IF(AF41&lt;AH41,1,0)+IF(AR41&lt;AT41,1,0)+IF(AU41&lt;AW41,1,0))</f>
        <v> </v>
      </c>
      <c r="BA41" s="25" t="str">
        <f>IF(AE41=" "," ",SUM(AF41,AI41,AL41,AO41,AR41,AU41))</f>
        <v> </v>
      </c>
      <c r="BB41" s="20" t="s">
        <v>9</v>
      </c>
      <c r="BC41" s="20" t="str">
        <f>IF(AE41=" "," ",SUM(AH41,AK41,AN41,AQ41,AT41,AW41))</f>
        <v> </v>
      </c>
      <c r="BD41" s="74" t="s">
        <v>1</v>
      </c>
      <c r="BE41" s="26" t="s">
        <v>1</v>
      </c>
    </row>
    <row r="42" spans="1:28" ht="15.75" hidden="1">
      <c r="A42" s="18">
        <v>5</v>
      </c>
      <c r="B42" s="55" t="s">
        <v>1</v>
      </c>
      <c r="C42" s="52" t="s">
        <v>1</v>
      </c>
      <c r="D42" s="53" t="s">
        <v>1</v>
      </c>
      <c r="E42" s="53" t="s">
        <v>1</v>
      </c>
      <c r="F42" s="54" t="s">
        <v>1</v>
      </c>
      <c r="G42" s="53" t="s">
        <v>1</v>
      </c>
      <c r="H42" s="53" t="s">
        <v>1</v>
      </c>
      <c r="I42" s="54" t="s">
        <v>1</v>
      </c>
      <c r="J42" s="53" t="s">
        <v>1</v>
      </c>
      <c r="K42" s="53" t="s">
        <v>1</v>
      </c>
      <c r="L42" s="54" t="s">
        <v>1</v>
      </c>
      <c r="M42" s="53" t="s">
        <v>1</v>
      </c>
      <c r="N42" s="53" t="s">
        <v>1</v>
      </c>
      <c r="O42" s="21" t="s">
        <v>8</v>
      </c>
      <c r="P42" s="19"/>
      <c r="Q42" s="19"/>
      <c r="R42" s="22" t="str">
        <f>IF(P43=":",Q43," ")</f>
        <v> </v>
      </c>
      <c r="S42" s="19" t="str">
        <f>IF(P43=":",":"," ")</f>
        <v> </v>
      </c>
      <c r="T42" s="19" t="str">
        <f>IF(P43=":",O43," ")</f>
        <v> </v>
      </c>
      <c r="U42" s="23" t="str">
        <f t="shared" si="24"/>
        <v> </v>
      </c>
      <c r="V42" s="24" t="str">
        <f>IF(B42=" "," ",IF(F42&gt;H42,1,0)+IF(I42&gt;K42,1,0)+IF(L42&gt;N42,1,0)+IF(C42&gt;E42,1,0)+IF(R42&gt;T42,1,0))</f>
        <v> </v>
      </c>
      <c r="W42" s="20" t="str">
        <f>IF(B42=" "," ",IF(F42&lt;H42,1,0)+IF(I42&lt;K42,1,0)+IF(L42&lt;N42,1,0)+IF(C42&lt;E42,1,0)+IF(R42&lt;T42,1,0))</f>
        <v> </v>
      </c>
      <c r="X42" s="25" t="str">
        <f t="shared" si="25"/>
        <v> </v>
      </c>
      <c r="Y42" s="20" t="s">
        <v>9</v>
      </c>
      <c r="Z42" s="20" t="str">
        <f t="shared" si="26"/>
        <v> </v>
      </c>
      <c r="AA42" s="74"/>
      <c r="AB42" s="26" t="s">
        <v>1</v>
      </c>
    </row>
    <row r="43" spans="1:28" ht="16.5" hidden="1" thickBot="1">
      <c r="A43" s="27">
        <v>6</v>
      </c>
      <c r="B43" s="36" t="s">
        <v>1</v>
      </c>
      <c r="C43" s="41" t="s">
        <v>1</v>
      </c>
      <c r="D43" s="37" t="s">
        <v>1</v>
      </c>
      <c r="E43" s="37" t="s">
        <v>1</v>
      </c>
      <c r="F43" s="43" t="s">
        <v>1</v>
      </c>
      <c r="G43" s="37" t="s">
        <v>1</v>
      </c>
      <c r="H43" s="37" t="s">
        <v>17</v>
      </c>
      <c r="I43" s="43" t="s">
        <v>1</v>
      </c>
      <c r="J43" s="37" t="s">
        <v>1</v>
      </c>
      <c r="K43" s="37" t="s">
        <v>1</v>
      </c>
      <c r="L43" s="43" t="s">
        <v>1</v>
      </c>
      <c r="M43" s="37" t="s">
        <v>17</v>
      </c>
      <c r="N43" s="37" t="s">
        <v>1</v>
      </c>
      <c r="O43" s="43" t="s">
        <v>1</v>
      </c>
      <c r="P43" s="37" t="s">
        <v>1</v>
      </c>
      <c r="Q43" s="37" t="s">
        <v>17</v>
      </c>
      <c r="R43" s="28" t="s">
        <v>8</v>
      </c>
      <c r="S43" s="16"/>
      <c r="T43" s="16"/>
      <c r="U43" s="17" t="str">
        <f t="shared" si="24"/>
        <v> </v>
      </c>
      <c r="V43" s="29" t="str">
        <f>IF(B43=" "," ",IF(F43&gt;H43,1,0)+IF(I43&gt;K43,1,0)+IF(L43&gt;N43,1,0)+IF(O43&gt;Q43,1,0)+IF(C43&gt;E43,1,0))</f>
        <v> </v>
      </c>
      <c r="W43" s="30" t="str">
        <f>IF(B43=" "," ",IF(F43&lt;H43,1,0)+IF(I43&lt;K43,1,0)+IF(L43&lt;N43,1,0)+IF(O43&lt;Q43,1,0)+IF(C43&lt;E43,1,0))</f>
        <v> </v>
      </c>
      <c r="X43" s="31" t="str">
        <f t="shared" si="25"/>
        <v> </v>
      </c>
      <c r="Y43" s="30" t="s">
        <v>9</v>
      </c>
      <c r="Z43" s="30" t="str">
        <f t="shared" si="26"/>
        <v> </v>
      </c>
      <c r="AA43" s="44" t="s">
        <v>1</v>
      </c>
      <c r="AB43" s="32" t="s">
        <v>1</v>
      </c>
    </row>
    <row r="44" ht="16.5" thickBot="1"/>
    <row r="45" spans="1:28" ht="19.5" thickBot="1" thickTop="1">
      <c r="A45" s="2">
        <v>6</v>
      </c>
      <c r="B45" s="3" t="s">
        <v>16</v>
      </c>
      <c r="C45" s="4"/>
      <c r="D45" s="3"/>
      <c r="E45" s="3">
        <v>1</v>
      </c>
      <c r="F45" s="5"/>
      <c r="G45" s="3" t="s">
        <v>1</v>
      </c>
      <c r="H45" s="3">
        <v>2</v>
      </c>
      <c r="I45" s="5"/>
      <c r="J45" s="3" t="s">
        <v>1</v>
      </c>
      <c r="K45" s="3">
        <v>3</v>
      </c>
      <c r="L45" s="5"/>
      <c r="M45" s="3"/>
      <c r="N45" s="3">
        <v>4</v>
      </c>
      <c r="O45" s="5"/>
      <c r="P45" s="3"/>
      <c r="Q45" s="3">
        <v>5</v>
      </c>
      <c r="R45" s="5"/>
      <c r="S45" s="3"/>
      <c r="T45" s="3">
        <v>6</v>
      </c>
      <c r="U45" s="6" t="s">
        <v>2</v>
      </c>
      <c r="V45" s="7" t="s">
        <v>3</v>
      </c>
      <c r="W45" s="8" t="s">
        <v>4</v>
      </c>
      <c r="X45" s="9" t="s">
        <v>5</v>
      </c>
      <c r="Y45" s="10"/>
      <c r="Z45" s="11"/>
      <c r="AA45" s="12" t="s">
        <v>6</v>
      </c>
      <c r="AB45" s="13" t="s">
        <v>7</v>
      </c>
    </row>
    <row r="46" spans="1:28" ht="19.5" customHeight="1">
      <c r="A46" s="64">
        <v>1</v>
      </c>
      <c r="B46" s="65" t="s">
        <v>37</v>
      </c>
      <c r="C46" s="66" t="s">
        <v>8</v>
      </c>
      <c r="D46" s="67"/>
      <c r="E46" s="67"/>
      <c r="F46" s="68">
        <f>IF(D47=":",E47," ")</f>
        <v>3</v>
      </c>
      <c r="G46" s="67" t="str">
        <f>IF(D47=":",":"," ")</f>
        <v>:</v>
      </c>
      <c r="H46" s="67">
        <f>IF(D47=":",C47," ")</f>
        <v>0</v>
      </c>
      <c r="I46" s="68">
        <f>IF(D48=":",E48," ")</f>
        <v>3</v>
      </c>
      <c r="J46" s="67" t="str">
        <f>IF(D48=":",":"," ")</f>
        <v>:</v>
      </c>
      <c r="K46" s="67">
        <f>IF(D48=":",C48," ")</f>
        <v>1</v>
      </c>
      <c r="L46" s="68" t="str">
        <f>IF(D49=":",E49," ")</f>
        <v> </v>
      </c>
      <c r="M46" s="67" t="str">
        <f>IF(D49=":",":"," ")</f>
        <v> </v>
      </c>
      <c r="N46" s="67" t="str">
        <f>IF(D49=":",C49," ")</f>
        <v> </v>
      </c>
      <c r="O46" s="68" t="str">
        <f>IF(D50=":",E50," ")</f>
        <v> </v>
      </c>
      <c r="P46" s="67" t="str">
        <f>IF(D50=":",":"," ")</f>
        <v> </v>
      </c>
      <c r="Q46" s="67" t="str">
        <f>IF(D50=":",C50," ")</f>
        <v> </v>
      </c>
      <c r="R46" s="68" t="str">
        <f>IF(D51=":",E51," ")</f>
        <v> </v>
      </c>
      <c r="S46" s="67" t="str">
        <f>IF(D51=":",":"," ")</f>
        <v> </v>
      </c>
      <c r="T46" s="67" t="str">
        <f>IF(D51=":",C51," ")</f>
        <v> </v>
      </c>
      <c r="U46" s="69">
        <f aca="true" t="shared" si="27" ref="U46:U51">IF(B46=" "," ",+V46+W46)</f>
        <v>2</v>
      </c>
      <c r="V46" s="70">
        <f>IF(B46=" "," ",IF(F46&gt;H46,1,0)+IF(I46&gt;K46,1,0)+IF(L46&gt;N46,1,0)+IF(O46&gt;Q46,1,0)+IF(R46&gt;T46,1,0))</f>
        <v>2</v>
      </c>
      <c r="W46" s="71">
        <f>IF(B46=" "," ",IF(F46&lt;H46,1,0)+IF(I46&lt;K46,1,0)+IF(L46&lt;N46,1,0)+IF(O46&lt;Q46,1,0)+IF(R46&lt;T46,1,0))</f>
        <v>0</v>
      </c>
      <c r="X46" s="72">
        <f aca="true" t="shared" si="28" ref="X46:X51">IF(B46=" "," ",SUM(C46,F46,I46,L46,O46,R46))</f>
        <v>6</v>
      </c>
      <c r="Y46" s="71" t="s">
        <v>9</v>
      </c>
      <c r="Z46" s="71">
        <f aca="true" t="shared" si="29" ref="Z46:Z51">IF(B46=" "," ",SUM(E46,H46,K46,N46,Q46,T46))</f>
        <v>1</v>
      </c>
      <c r="AA46" s="72">
        <f>V46*2+W46*1</f>
        <v>4</v>
      </c>
      <c r="AB46" s="73">
        <v>1</v>
      </c>
    </row>
    <row r="47" spans="1:28" ht="19.5" customHeight="1">
      <c r="A47" s="18">
        <v>2</v>
      </c>
      <c r="B47" s="55" t="s">
        <v>88</v>
      </c>
      <c r="C47" s="40">
        <v>0</v>
      </c>
      <c r="D47" s="35" t="s">
        <v>9</v>
      </c>
      <c r="E47" s="35">
        <v>3</v>
      </c>
      <c r="F47" s="21" t="s">
        <v>8</v>
      </c>
      <c r="G47" s="19"/>
      <c r="H47" s="19"/>
      <c r="I47" s="22">
        <f>IF(G48=":",H48," ")</f>
        <v>0</v>
      </c>
      <c r="J47" s="19" t="str">
        <f>IF(G48=":",":"," ")</f>
        <v>:</v>
      </c>
      <c r="K47" s="19">
        <f>IF(G48=":",F48," ")</f>
        <v>3</v>
      </c>
      <c r="L47" s="22" t="str">
        <f>IF(G49=":",H49," ")</f>
        <v> </v>
      </c>
      <c r="M47" s="19" t="str">
        <f>IF(G49=":",":"," ")</f>
        <v> </v>
      </c>
      <c r="N47" s="19" t="str">
        <f>IF(G49=":",F49," ")</f>
        <v> </v>
      </c>
      <c r="O47" s="22" t="str">
        <f>IF(G50=":",H50," ")</f>
        <v> </v>
      </c>
      <c r="P47" s="19" t="str">
        <f>IF(G50=":",":"," ")</f>
        <v> </v>
      </c>
      <c r="Q47" s="19" t="str">
        <f>IF(G50=":",F50," ")</f>
        <v> </v>
      </c>
      <c r="R47" s="22" t="str">
        <f>IF(G51=":",H51," ")</f>
        <v> </v>
      </c>
      <c r="S47" s="19" t="str">
        <f>IF(G51=":",":"," ")</f>
        <v> </v>
      </c>
      <c r="T47" s="19" t="str">
        <f>IF(G51=":",F51," ")</f>
        <v> </v>
      </c>
      <c r="U47" s="23">
        <f t="shared" si="27"/>
        <v>2</v>
      </c>
      <c r="V47" s="24">
        <f>IF(B47=" "," ",IF(C47&gt;E47,1,0)+IF(I47&gt;K47,1,0)+IF(L47&gt;N47,1,0)+IF(O47&gt;Q47,1,0)+IF(R47&gt;T47,1,0))</f>
        <v>0</v>
      </c>
      <c r="W47" s="20">
        <f>IF(B47=" "," ",IF(C47&lt;E47,1,0)+IF(I47&lt;K47,1,0)+IF(L47&lt;N47,1,0)+IF(O47&lt;Q47,1,0)+IF(R47&lt;T47,1,0))</f>
        <v>2</v>
      </c>
      <c r="X47" s="25">
        <f t="shared" si="28"/>
        <v>0</v>
      </c>
      <c r="Y47" s="20" t="s">
        <v>9</v>
      </c>
      <c r="Z47" s="20">
        <f t="shared" si="29"/>
        <v>6</v>
      </c>
      <c r="AA47" s="74">
        <f>V47*2+W47*1</f>
        <v>2</v>
      </c>
      <c r="AB47" s="26">
        <v>3</v>
      </c>
    </row>
    <row r="48" spans="1:29" ht="19.5" customHeight="1">
      <c r="A48" s="18">
        <v>3</v>
      </c>
      <c r="B48" s="55" t="s">
        <v>89</v>
      </c>
      <c r="C48" s="40">
        <v>1</v>
      </c>
      <c r="D48" s="35" t="s">
        <v>9</v>
      </c>
      <c r="E48" s="35">
        <v>3</v>
      </c>
      <c r="F48" s="42">
        <v>3</v>
      </c>
      <c r="G48" s="35" t="s">
        <v>9</v>
      </c>
      <c r="H48" s="35">
        <v>0</v>
      </c>
      <c r="I48" s="21" t="s">
        <v>8</v>
      </c>
      <c r="J48" s="19"/>
      <c r="K48" s="19"/>
      <c r="L48" s="22" t="str">
        <f>IF(J49=":",K49," ")</f>
        <v> </v>
      </c>
      <c r="M48" s="19" t="str">
        <f>IF(J49=":",":"," ")</f>
        <v> </v>
      </c>
      <c r="N48" s="19" t="str">
        <f>IF(J49=":",I49," ")</f>
        <v> </v>
      </c>
      <c r="O48" s="22" t="str">
        <f>IF(J50=":",K50," ")</f>
        <v> </v>
      </c>
      <c r="P48" s="19" t="str">
        <f>IF(J50=":",":"," ")</f>
        <v> </v>
      </c>
      <c r="Q48" s="19" t="str">
        <f>IF(J50=":",I50," ")</f>
        <v> </v>
      </c>
      <c r="R48" s="22" t="str">
        <f>IF(J51=":",K51," ")</f>
        <v> </v>
      </c>
      <c r="S48" s="19" t="str">
        <f>IF(J51=":",":"," ")</f>
        <v> </v>
      </c>
      <c r="T48" s="19" t="str">
        <f>IF(J51=":",I51," ")</f>
        <v> </v>
      </c>
      <c r="U48" s="23">
        <f t="shared" si="27"/>
        <v>2</v>
      </c>
      <c r="V48" s="24">
        <f>IF(B48=" "," ",IF(F48&gt;H48,1,0)+IF(C48&gt;E48,1,0)+IF(L48&gt;N48,1,0)+IF(O48&gt;Q48,1,0)+IF(R48&gt;T48,1,0))</f>
        <v>1</v>
      </c>
      <c r="W48" s="20">
        <f>IF(B48=" "," ",IF(F48&lt;H48,1,0)+IF(C48&lt;E48,1,0)+IF(L48&lt;N48,1,0)+IF(O48&lt;Q48,1,0)+IF(R48&lt;T48,1,0))</f>
        <v>1</v>
      </c>
      <c r="X48" s="25">
        <f t="shared" si="28"/>
        <v>4</v>
      </c>
      <c r="Y48" s="20" t="s">
        <v>9</v>
      </c>
      <c r="Z48" s="20">
        <f t="shared" si="29"/>
        <v>3</v>
      </c>
      <c r="AA48" s="74">
        <f>V48*2+W48*1</f>
        <v>3</v>
      </c>
      <c r="AB48" s="26">
        <v>2</v>
      </c>
      <c r="AC48" s="39" t="s">
        <v>1</v>
      </c>
    </row>
    <row r="49" spans="1:29" ht="15.75">
      <c r="A49" s="18">
        <v>4</v>
      </c>
      <c r="B49" s="55" t="s">
        <v>1</v>
      </c>
      <c r="C49" s="40" t="s">
        <v>1</v>
      </c>
      <c r="D49" s="35" t="s">
        <v>1</v>
      </c>
      <c r="E49" s="35" t="s">
        <v>1</v>
      </c>
      <c r="F49" s="42" t="s">
        <v>1</v>
      </c>
      <c r="G49" s="35" t="s">
        <v>1</v>
      </c>
      <c r="H49" s="35" t="s">
        <v>1</v>
      </c>
      <c r="I49" s="42" t="s">
        <v>1</v>
      </c>
      <c r="J49" s="35" t="s">
        <v>1</v>
      </c>
      <c r="K49" s="35" t="s">
        <v>1</v>
      </c>
      <c r="L49" s="21" t="s">
        <v>8</v>
      </c>
      <c r="M49" s="19"/>
      <c r="N49" s="19"/>
      <c r="O49" s="22" t="str">
        <f>IF(M50=":",N50," ")</f>
        <v> </v>
      </c>
      <c r="P49" s="19" t="str">
        <f>IF(M50=":",":"," ")</f>
        <v> </v>
      </c>
      <c r="Q49" s="19" t="str">
        <f>IF(M50=":",L50," ")</f>
        <v> </v>
      </c>
      <c r="R49" s="22" t="str">
        <f>IF(M51=":",N51," ")</f>
        <v> </v>
      </c>
      <c r="S49" s="19" t="str">
        <f>IF(M51=":",":"," ")</f>
        <v> </v>
      </c>
      <c r="T49" s="19" t="str">
        <f>IF(M51=":",L51," ")</f>
        <v> </v>
      </c>
      <c r="U49" s="23" t="str">
        <f t="shared" si="27"/>
        <v> </v>
      </c>
      <c r="V49" s="24" t="str">
        <f>IF(B49=" "," ",IF(F49&gt;H49,1,0)+IF(I49&gt;K49,1,0)+IF(C49&gt;E49,1,0)+IF(O49&gt;Q49,1,0)+IF(R49&gt;T49,1,0))</f>
        <v> </v>
      </c>
      <c r="W49" s="20" t="str">
        <f>IF(B49=" "," ",IF(F49&lt;H49,1,0)+IF(I49&lt;K49,1,0)+IF(C49&lt;E49,1,0)+IF(O49&lt;Q49,1,0)+IF(R49&lt;T49,1,0))</f>
        <v> </v>
      </c>
      <c r="X49" s="25" t="str">
        <f t="shared" si="28"/>
        <v> </v>
      </c>
      <c r="Y49" s="20" t="s">
        <v>9</v>
      </c>
      <c r="Z49" s="20" t="str">
        <f t="shared" si="29"/>
        <v> </v>
      </c>
      <c r="AA49" s="74"/>
      <c r="AB49" s="26" t="s">
        <v>1</v>
      </c>
      <c r="AC49" s="39" t="s">
        <v>1</v>
      </c>
    </row>
    <row r="50" spans="1:29" ht="15.75" hidden="1">
      <c r="A50" s="18">
        <v>5</v>
      </c>
      <c r="B50" s="55" t="s">
        <v>1</v>
      </c>
      <c r="C50" s="52" t="s">
        <v>1</v>
      </c>
      <c r="D50" s="53" t="s">
        <v>1</v>
      </c>
      <c r="E50" s="53" t="s">
        <v>1</v>
      </c>
      <c r="F50" s="54" t="s">
        <v>1</v>
      </c>
      <c r="G50" s="53" t="s">
        <v>1</v>
      </c>
      <c r="H50" s="53" t="s">
        <v>1</v>
      </c>
      <c r="I50" s="54" t="s">
        <v>1</v>
      </c>
      <c r="J50" s="53" t="s">
        <v>1</v>
      </c>
      <c r="K50" s="53" t="s">
        <v>1</v>
      </c>
      <c r="L50" s="54" t="s">
        <v>1</v>
      </c>
      <c r="M50" s="53" t="s">
        <v>1</v>
      </c>
      <c r="N50" s="53" t="s">
        <v>1</v>
      </c>
      <c r="O50" s="21" t="s">
        <v>8</v>
      </c>
      <c r="P50" s="19"/>
      <c r="Q50" s="19"/>
      <c r="R50" s="22" t="str">
        <f>IF(P51=":",Q51," ")</f>
        <v> </v>
      </c>
      <c r="S50" s="19" t="str">
        <f>IF(P51=":",":"," ")</f>
        <v> </v>
      </c>
      <c r="T50" s="19" t="str">
        <f>IF(P51=":",O51," ")</f>
        <v> </v>
      </c>
      <c r="U50" s="23" t="str">
        <f t="shared" si="27"/>
        <v> </v>
      </c>
      <c r="V50" s="24" t="str">
        <f>IF(B50=" "," ",IF(F50&gt;H50,1,0)+IF(I50&gt;K50,1,0)+IF(L50&gt;N50,1,0)+IF(C50&gt;E50,1,0)+IF(R50&gt;T50,1,0))</f>
        <v> </v>
      </c>
      <c r="W50" s="20" t="str">
        <f>IF(B50=" "," ",IF(F50&lt;H50,1,0)+IF(I50&lt;K50,1,0)+IF(L50&lt;N50,1,0)+IF(C50&lt;E50,1,0)+IF(R50&lt;T50,1,0))</f>
        <v> </v>
      </c>
      <c r="X50" s="25" t="str">
        <f t="shared" si="28"/>
        <v> </v>
      </c>
      <c r="Y50" s="20" t="s">
        <v>9</v>
      </c>
      <c r="Z50" s="20" t="str">
        <f t="shared" si="29"/>
        <v> </v>
      </c>
      <c r="AA50" s="74">
        <f>V50*2+W50*1</f>
        <v>0</v>
      </c>
      <c r="AB50" s="26" t="s">
        <v>1</v>
      </c>
      <c r="AC50" s="39" t="s">
        <v>1</v>
      </c>
    </row>
    <row r="51" spans="1:28" ht="16.5" hidden="1" thickBot="1">
      <c r="A51" s="27">
        <v>6</v>
      </c>
      <c r="B51" s="36" t="s">
        <v>1</v>
      </c>
      <c r="C51" s="41" t="s">
        <v>1</v>
      </c>
      <c r="D51" s="37" t="s">
        <v>1</v>
      </c>
      <c r="E51" s="37" t="s">
        <v>1</v>
      </c>
      <c r="F51" s="43" t="s">
        <v>1</v>
      </c>
      <c r="G51" s="37" t="s">
        <v>1</v>
      </c>
      <c r="H51" s="37" t="s">
        <v>17</v>
      </c>
      <c r="I51" s="43" t="s">
        <v>1</v>
      </c>
      <c r="J51" s="37" t="s">
        <v>1</v>
      </c>
      <c r="K51" s="37" t="s">
        <v>1</v>
      </c>
      <c r="L51" s="43" t="s">
        <v>1</v>
      </c>
      <c r="M51" s="37" t="s">
        <v>17</v>
      </c>
      <c r="N51" s="37" t="s">
        <v>1</v>
      </c>
      <c r="O51" s="43" t="s">
        <v>1</v>
      </c>
      <c r="P51" s="37" t="s">
        <v>1</v>
      </c>
      <c r="Q51" s="37" t="s">
        <v>17</v>
      </c>
      <c r="R51" s="28" t="s">
        <v>8</v>
      </c>
      <c r="S51" s="16"/>
      <c r="T51" s="16"/>
      <c r="U51" s="17" t="str">
        <f t="shared" si="27"/>
        <v> </v>
      </c>
      <c r="V51" s="29" t="str">
        <f>IF(B51=" "," ",IF(F51&gt;H51,1,0)+IF(I51&gt;K51,1,0)+IF(L51&gt;N51,1,0)+IF(O51&gt;Q51,1,0)+IF(C51&gt;E51,1,0))</f>
        <v> </v>
      </c>
      <c r="W51" s="30" t="str">
        <f>IF(B51=" "," ",IF(F51&lt;H51,1,0)+IF(I51&lt;K51,1,0)+IF(L51&lt;N51,1,0)+IF(O51&lt;Q51,1,0)+IF(C51&lt;E51,1,0))</f>
        <v> </v>
      </c>
      <c r="X51" s="31" t="str">
        <f t="shared" si="28"/>
        <v> </v>
      </c>
      <c r="Y51" s="30" t="s">
        <v>9</v>
      </c>
      <c r="Z51" s="30" t="str">
        <f t="shared" si="29"/>
        <v> </v>
      </c>
      <c r="AA51" s="44" t="s">
        <v>1</v>
      </c>
      <c r="AB51" s="32" t="s">
        <v>1</v>
      </c>
    </row>
    <row r="52" spans="3:11" ht="15.75">
      <c r="C52" s="38"/>
      <c r="D52" s="38"/>
      <c r="E52" s="38"/>
      <c r="F52" s="38"/>
      <c r="G52" s="38"/>
      <c r="H52" s="38"/>
      <c r="I52" s="38"/>
      <c r="J52" s="38"/>
      <c r="K52" s="38"/>
    </row>
    <row r="54" ht="19.5" customHeight="1"/>
    <row r="55" ht="19.5" customHeight="1"/>
    <row r="56" ht="19.5" customHeight="1"/>
    <row r="57" ht="19.5" customHeight="1"/>
    <row r="58" ht="15.75" hidden="1"/>
    <row r="59" ht="15.75" hidden="1"/>
    <row r="62" ht="19.5" customHeight="1"/>
    <row r="63" ht="19.5" customHeight="1"/>
    <row r="64" ht="19.5" customHeight="1"/>
    <row r="65" ht="19.5" customHeight="1"/>
    <row r="66" ht="15.75" hidden="1"/>
    <row r="67" ht="15.75" hidden="1"/>
    <row r="70" ht="19.5" customHeight="1"/>
    <row r="71" ht="19.5" customHeight="1"/>
    <row r="72" ht="19.5" customHeight="1"/>
    <row r="73" ht="19.5" customHeight="1"/>
    <row r="74" ht="15.75" hidden="1"/>
    <row r="75" ht="15.75" hidden="1"/>
    <row r="78" ht="19.5" customHeight="1"/>
    <row r="79" ht="19.5" customHeight="1"/>
    <row r="80" ht="19.5" customHeight="1"/>
    <row r="81" ht="19.5" customHeight="1"/>
    <row r="82" ht="15.75" hidden="1"/>
    <row r="83" ht="15.75" hidden="1"/>
  </sheetData>
  <sheetProtection/>
  <printOptions/>
  <pageMargins left="0.5118110236220472" right="0.5118110236220472" top="0.5905511811023623" bottom="0.5118110236220472" header="0.5118110236220472" footer="0.5118110236220472"/>
  <pageSetup fitToHeight="0" fitToWidth="1"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 transitionEvaluation="1"/>
  <dimension ref="B1:AM35"/>
  <sheetViews>
    <sheetView zoomScale="75" zoomScaleNormal="75" zoomScalePageLayoutView="0" workbookViewId="0" topLeftCell="A1">
      <selection activeCell="B1" sqref="B1"/>
    </sheetView>
  </sheetViews>
  <sheetFormatPr defaultColWidth="9.796875" defaultRowHeight="15"/>
  <cols>
    <col min="1" max="1" width="2.8984375" style="0" customWidth="1"/>
    <col min="2" max="2" width="3.796875" style="0" customWidth="1"/>
    <col min="3" max="3" width="18.796875" style="33" customWidth="1"/>
    <col min="4" max="4" width="2.796875" style="0" customWidth="1"/>
    <col min="5" max="5" width="1.796875" style="0" customWidth="1"/>
    <col min="6" max="7" width="2.796875" style="0" customWidth="1"/>
    <col min="8" max="8" width="1.796875" style="0" customWidth="1"/>
    <col min="9" max="10" width="2.796875" style="0" customWidth="1"/>
    <col min="11" max="11" width="1.796875" style="0" customWidth="1"/>
    <col min="12" max="13" width="2.796875" style="0" customWidth="1"/>
    <col min="14" max="14" width="1.796875" style="0" customWidth="1"/>
    <col min="15" max="16" width="2.796875" style="0" customWidth="1"/>
    <col min="17" max="17" width="1.796875" style="0" customWidth="1"/>
    <col min="18" max="19" width="2.796875" style="0" customWidth="1"/>
    <col min="20" max="20" width="1.796875" style="0" customWidth="1"/>
    <col min="21" max="24" width="2.796875" style="0" customWidth="1"/>
    <col min="25" max="25" width="3.796875" style="0" customWidth="1"/>
    <col min="26" max="26" width="1.796875" style="0" customWidth="1"/>
    <col min="27" max="27" width="3.796875" style="0" customWidth="1"/>
    <col min="28" max="28" width="5.796875" style="0" customWidth="1"/>
    <col min="29" max="30" width="4.796875" style="0" customWidth="1"/>
    <col min="31" max="31" width="9.796875" style="0" customWidth="1"/>
    <col min="32" max="32" width="5.796875" style="0" customWidth="1"/>
    <col min="33" max="37" width="16.796875" style="0" customWidth="1"/>
    <col min="38" max="38" width="3.796875" style="0" customWidth="1"/>
    <col min="39" max="39" width="11.796875" style="0" customWidth="1"/>
  </cols>
  <sheetData>
    <row r="1" ht="18">
      <c r="B1" s="89" t="s">
        <v>80</v>
      </c>
    </row>
    <row r="2" ht="7.5" customHeight="1"/>
    <row r="3" ht="15.75">
      <c r="B3" t="s">
        <v>64</v>
      </c>
    </row>
    <row r="4" spans="33:39" ht="16.5" thickBot="1">
      <c r="AG4" s="1"/>
      <c r="AI4" s="1"/>
      <c r="AK4" s="1"/>
      <c r="AM4" s="1"/>
    </row>
    <row r="5" spans="2:29" ht="19.5" thickBot="1" thickTop="1">
      <c r="B5" s="2">
        <v>1</v>
      </c>
      <c r="C5" s="3" t="s">
        <v>16</v>
      </c>
      <c r="D5" s="4"/>
      <c r="E5" s="3"/>
      <c r="F5" s="3">
        <v>1</v>
      </c>
      <c r="G5" s="5"/>
      <c r="H5" s="3" t="s">
        <v>1</v>
      </c>
      <c r="I5" s="3">
        <v>2</v>
      </c>
      <c r="J5" s="5"/>
      <c r="K5" s="3" t="s">
        <v>1</v>
      </c>
      <c r="L5" s="3">
        <v>3</v>
      </c>
      <c r="M5" s="5"/>
      <c r="N5" s="3"/>
      <c r="O5" s="3">
        <v>4</v>
      </c>
      <c r="P5" s="5"/>
      <c r="Q5" s="3"/>
      <c r="R5" s="3">
        <v>5</v>
      </c>
      <c r="S5" s="5"/>
      <c r="T5" s="3"/>
      <c r="U5" s="3">
        <v>6</v>
      </c>
      <c r="V5" s="6" t="s">
        <v>2</v>
      </c>
      <c r="W5" s="7" t="s">
        <v>3</v>
      </c>
      <c r="X5" s="8" t="s">
        <v>4</v>
      </c>
      <c r="Y5" s="9" t="s">
        <v>5</v>
      </c>
      <c r="Z5" s="10"/>
      <c r="AA5" s="11"/>
      <c r="AB5" s="12" t="s">
        <v>6</v>
      </c>
      <c r="AC5" s="13" t="s">
        <v>7</v>
      </c>
    </row>
    <row r="6" spans="2:29" ht="19.5" customHeight="1">
      <c r="B6" s="64">
        <v>1</v>
      </c>
      <c r="C6" s="65" t="s">
        <v>65</v>
      </c>
      <c r="D6" s="66" t="s">
        <v>8</v>
      </c>
      <c r="E6" s="67"/>
      <c r="F6" s="67"/>
      <c r="G6" s="68">
        <f>IF(E7=":",F7," ")</f>
        <v>3</v>
      </c>
      <c r="H6" s="67" t="str">
        <f>IF(E7=":",":"," ")</f>
        <v>:</v>
      </c>
      <c r="I6" s="67">
        <f>IF(E7=":",D7," ")</f>
        <v>0</v>
      </c>
      <c r="J6" s="68">
        <f>IF(E8=":",F8," ")</f>
        <v>3</v>
      </c>
      <c r="K6" s="67" t="str">
        <f>IF(E8=":",":"," ")</f>
        <v>:</v>
      </c>
      <c r="L6" s="67">
        <f>IF(E8=":",D8," ")</f>
        <v>0</v>
      </c>
      <c r="M6" s="68">
        <f>IF(E9=":",F9," ")</f>
        <v>3</v>
      </c>
      <c r="N6" s="67" t="str">
        <f>IF(E9=":",":"," ")</f>
        <v>:</v>
      </c>
      <c r="O6" s="67">
        <f>IF(E9=":",D9," ")</f>
        <v>0</v>
      </c>
      <c r="P6" s="68" t="str">
        <f>IF(E10=":",F10," ")</f>
        <v> </v>
      </c>
      <c r="Q6" s="67" t="str">
        <f>IF(E10=":",":"," ")</f>
        <v> </v>
      </c>
      <c r="R6" s="67" t="str">
        <f>IF(E10=":",D10," ")</f>
        <v> </v>
      </c>
      <c r="S6" s="68" t="str">
        <f>IF(E11=":",F11," ")</f>
        <v> </v>
      </c>
      <c r="T6" s="67" t="str">
        <f>IF(E11=":",":"," ")</f>
        <v> </v>
      </c>
      <c r="U6" s="67" t="str">
        <f>IF(E11=":",D11," ")</f>
        <v> </v>
      </c>
      <c r="V6" s="69">
        <f aca="true" t="shared" si="0" ref="V6:V11">IF(C6=" "," ",+W6+X6)</f>
        <v>3</v>
      </c>
      <c r="W6" s="70">
        <f>IF(C6=" "," ",IF(G6&gt;I6,1,0)+IF(J6&gt;L6,1,0)+IF(M6&gt;O6,1,0)+IF(P6&gt;R6,1,0)+IF(S6&gt;U6,1,0))</f>
        <v>3</v>
      </c>
      <c r="X6" s="71">
        <f>IF(C6=" "," ",IF(G6&lt;I6,1,0)+IF(J6&lt;L6,1,0)+IF(M6&lt;O6,1,0)+IF(P6&lt;R6,1,0)+IF(S6&lt;U6,1,0))</f>
        <v>0</v>
      </c>
      <c r="Y6" s="72">
        <f aca="true" t="shared" si="1" ref="Y6:Y11">IF(C6=" "," ",SUM(D6,G6,J6,M6,P6,S6))</f>
        <v>9</v>
      </c>
      <c r="Z6" s="71" t="s">
        <v>9</v>
      </c>
      <c r="AA6" s="71">
        <f aca="true" t="shared" si="2" ref="AA6:AA11">IF(C6=" "," ",SUM(F6,I6,L6,O6,R6,U6))</f>
        <v>0</v>
      </c>
      <c r="AB6" s="72">
        <f>W6*2+X6*1</f>
        <v>6</v>
      </c>
      <c r="AC6" s="73">
        <v>1</v>
      </c>
    </row>
    <row r="7" spans="2:29" ht="19.5" customHeight="1">
      <c r="B7" s="18">
        <v>2</v>
      </c>
      <c r="C7" s="55" t="s">
        <v>83</v>
      </c>
      <c r="D7" s="40">
        <v>0</v>
      </c>
      <c r="E7" s="35" t="s">
        <v>9</v>
      </c>
      <c r="F7" s="35">
        <v>3</v>
      </c>
      <c r="G7" s="21" t="s">
        <v>8</v>
      </c>
      <c r="H7" s="19"/>
      <c r="I7" s="19"/>
      <c r="J7" s="22">
        <f>IF(H8=":",I8," ")</f>
        <v>3</v>
      </c>
      <c r="K7" s="19" t="str">
        <f>IF(H8=":",":"," ")</f>
        <v>:</v>
      </c>
      <c r="L7" s="19">
        <f>IF(H8=":",G8," ")</f>
        <v>1</v>
      </c>
      <c r="M7" s="22">
        <f>IF(H9=":",I9," ")</f>
        <v>3</v>
      </c>
      <c r="N7" s="19" t="str">
        <f>IF(H9=":",":"," ")</f>
        <v>:</v>
      </c>
      <c r="O7" s="19">
        <f>IF(H9=":",G9," ")</f>
        <v>1</v>
      </c>
      <c r="P7" s="22" t="str">
        <f>IF(H10=":",I10," ")</f>
        <v> </v>
      </c>
      <c r="Q7" s="19" t="str">
        <f>IF(H10=":",":"," ")</f>
        <v> </v>
      </c>
      <c r="R7" s="19" t="str">
        <f>IF(H10=":",G10," ")</f>
        <v> </v>
      </c>
      <c r="S7" s="22" t="str">
        <f>IF(H11=":",I11," ")</f>
        <v> </v>
      </c>
      <c r="T7" s="19" t="str">
        <f>IF(H11=":",":"," ")</f>
        <v> </v>
      </c>
      <c r="U7" s="19" t="str">
        <f>IF(H11=":",G11," ")</f>
        <v> </v>
      </c>
      <c r="V7" s="23">
        <f t="shared" si="0"/>
        <v>3</v>
      </c>
      <c r="W7" s="24">
        <f>IF(C7=" "," ",IF(D7&gt;F7,1,0)+IF(J7&gt;L7,1,0)+IF(M7&gt;O7,1,0)+IF(P7&gt;R7,1,0)+IF(S7&gt;U7,1,0))</f>
        <v>2</v>
      </c>
      <c r="X7" s="20">
        <f>IF(C7=" "," ",IF(D7&lt;F7,1,0)+IF(J7&lt;L7,1,0)+IF(M7&lt;O7,1,0)+IF(P7&lt;R7,1,0)+IF(S7&lt;U7,1,0))</f>
        <v>1</v>
      </c>
      <c r="Y7" s="25">
        <f t="shared" si="1"/>
        <v>6</v>
      </c>
      <c r="Z7" s="20" t="s">
        <v>9</v>
      </c>
      <c r="AA7" s="20">
        <f t="shared" si="2"/>
        <v>5</v>
      </c>
      <c r="AB7" s="74">
        <f>W7*2+X7*1</f>
        <v>5</v>
      </c>
      <c r="AC7" s="26">
        <v>2</v>
      </c>
    </row>
    <row r="8" spans="2:29" ht="19.5" customHeight="1">
      <c r="B8" s="18">
        <v>3</v>
      </c>
      <c r="C8" s="55" t="s">
        <v>92</v>
      </c>
      <c r="D8" s="40">
        <v>0</v>
      </c>
      <c r="E8" s="35" t="s">
        <v>9</v>
      </c>
      <c r="F8" s="35">
        <v>3</v>
      </c>
      <c r="G8" s="42">
        <v>1</v>
      </c>
      <c r="H8" s="35" t="s">
        <v>9</v>
      </c>
      <c r="I8" s="35">
        <v>3</v>
      </c>
      <c r="J8" s="21" t="s">
        <v>8</v>
      </c>
      <c r="K8" s="19"/>
      <c r="L8" s="19"/>
      <c r="M8" s="22">
        <f>IF(K9=":",L9," ")</f>
        <v>0</v>
      </c>
      <c r="N8" s="19" t="str">
        <f>IF(K9=":",":"," ")</f>
        <v>:</v>
      </c>
      <c r="O8" s="19">
        <f>IF(K9=":",J9," ")</f>
        <v>3</v>
      </c>
      <c r="P8" s="22" t="str">
        <f>IF(K10=":",L10," ")</f>
        <v> </v>
      </c>
      <c r="Q8" s="19" t="str">
        <f>IF(K10=":",":"," ")</f>
        <v> </v>
      </c>
      <c r="R8" s="19" t="str">
        <f>IF(K10=":",J10," ")</f>
        <v> </v>
      </c>
      <c r="S8" s="22" t="str">
        <f>IF(K11=":",L11," ")</f>
        <v> </v>
      </c>
      <c r="T8" s="19" t="str">
        <f>IF(K11=":",":"," ")</f>
        <v> </v>
      </c>
      <c r="U8" s="19" t="str">
        <f>IF(K11=":",J11," ")</f>
        <v> </v>
      </c>
      <c r="V8" s="23">
        <f t="shared" si="0"/>
        <v>3</v>
      </c>
      <c r="W8" s="24">
        <f>IF(C8=" "," ",IF(G8&gt;I8,1,0)+IF(D8&gt;F8,1,0)+IF(M8&gt;O8,1,0)+IF(P8&gt;R8,1,0)+IF(S8&gt;U8,1,0))</f>
        <v>0</v>
      </c>
      <c r="X8" s="20">
        <f>IF(C8=" "," ",IF(G8&lt;I8,1,0)+IF(D8&lt;F8,1,0)+IF(M8&lt;O8,1,0)+IF(P8&lt;R8,1,0)+IF(S8&lt;U8,1,0))</f>
        <v>3</v>
      </c>
      <c r="Y8" s="25">
        <f t="shared" si="1"/>
        <v>1</v>
      </c>
      <c r="Z8" s="20" t="s">
        <v>9</v>
      </c>
      <c r="AA8" s="20">
        <f t="shared" si="2"/>
        <v>9</v>
      </c>
      <c r="AB8" s="74">
        <f>W8*2+X8*1</f>
        <v>3</v>
      </c>
      <c r="AC8" s="26">
        <v>4</v>
      </c>
    </row>
    <row r="9" spans="2:29" ht="19.5" customHeight="1">
      <c r="B9" s="18">
        <v>4</v>
      </c>
      <c r="C9" s="55" t="s">
        <v>36</v>
      </c>
      <c r="D9" s="40">
        <v>0</v>
      </c>
      <c r="E9" s="35" t="s">
        <v>9</v>
      </c>
      <c r="F9" s="35">
        <v>3</v>
      </c>
      <c r="G9" s="42">
        <v>1</v>
      </c>
      <c r="H9" s="35" t="s">
        <v>9</v>
      </c>
      <c r="I9" s="35">
        <v>3</v>
      </c>
      <c r="J9" s="42">
        <v>3</v>
      </c>
      <c r="K9" s="35" t="s">
        <v>9</v>
      </c>
      <c r="L9" s="35">
        <v>0</v>
      </c>
      <c r="M9" s="21" t="s">
        <v>8</v>
      </c>
      <c r="N9" s="19"/>
      <c r="O9" s="19"/>
      <c r="P9" s="22" t="str">
        <f>IF(N10=":",O10," ")</f>
        <v> </v>
      </c>
      <c r="Q9" s="19" t="str">
        <f>IF(N10=":",":"," ")</f>
        <v> </v>
      </c>
      <c r="R9" s="19" t="str">
        <f>IF(N10=":",M10," ")</f>
        <v> </v>
      </c>
      <c r="S9" s="22" t="str">
        <f>IF(N11=":",O11," ")</f>
        <v> </v>
      </c>
      <c r="T9" s="19" t="str">
        <f>IF(N11=":",":"," ")</f>
        <v> </v>
      </c>
      <c r="U9" s="19" t="str">
        <f>IF(N11=":",M11," ")</f>
        <v> </v>
      </c>
      <c r="V9" s="23">
        <f t="shared" si="0"/>
        <v>3</v>
      </c>
      <c r="W9" s="24">
        <f>IF(C9=" "," ",IF(G9&gt;I9,1,0)+IF(J9&gt;L9,1,0)+IF(D9&gt;F9,1,0)+IF(P9&gt;R9,1,0)+IF(S9&gt;U9,1,0))</f>
        <v>1</v>
      </c>
      <c r="X9" s="20">
        <f>IF(C9=" "," ",IF(G9&lt;I9,1,0)+IF(J9&lt;L9,1,0)+IF(D9&lt;F9,1,0)+IF(P9&lt;R9,1,0)+IF(S9&lt;U9,1,0))</f>
        <v>2</v>
      </c>
      <c r="Y9" s="25">
        <f t="shared" si="1"/>
        <v>4</v>
      </c>
      <c r="Z9" s="20" t="s">
        <v>9</v>
      </c>
      <c r="AA9" s="20">
        <f t="shared" si="2"/>
        <v>6</v>
      </c>
      <c r="AB9" s="74">
        <f>W9*2+X9*1</f>
        <v>4</v>
      </c>
      <c r="AC9" s="26">
        <v>3</v>
      </c>
    </row>
    <row r="10" spans="2:29" ht="15.75">
      <c r="B10" s="18">
        <v>5</v>
      </c>
      <c r="C10" s="55" t="s">
        <v>1</v>
      </c>
      <c r="D10" s="52" t="s">
        <v>1</v>
      </c>
      <c r="E10" s="53" t="s">
        <v>1</v>
      </c>
      <c r="F10" s="53" t="s">
        <v>1</v>
      </c>
      <c r="G10" s="54" t="s">
        <v>1</v>
      </c>
      <c r="H10" s="53" t="s">
        <v>1</v>
      </c>
      <c r="I10" s="53" t="s">
        <v>1</v>
      </c>
      <c r="J10" s="42" t="s">
        <v>1</v>
      </c>
      <c r="K10" s="53" t="s">
        <v>1</v>
      </c>
      <c r="L10" s="53" t="s">
        <v>1</v>
      </c>
      <c r="M10" s="54" t="s">
        <v>1</v>
      </c>
      <c r="N10" s="53" t="s">
        <v>1</v>
      </c>
      <c r="O10" s="53" t="s">
        <v>1</v>
      </c>
      <c r="P10" s="21" t="s">
        <v>8</v>
      </c>
      <c r="Q10" s="19"/>
      <c r="R10" s="19"/>
      <c r="S10" s="22" t="str">
        <f>IF(Q11=":",R11," ")</f>
        <v> </v>
      </c>
      <c r="T10" s="19" t="str">
        <f>IF(Q11=":",":"," ")</f>
        <v> </v>
      </c>
      <c r="U10" s="19" t="str">
        <f>IF(Q11=":",P11," ")</f>
        <v> </v>
      </c>
      <c r="V10" s="23" t="str">
        <f>IF(C10=" "," ",+W10+X10)</f>
        <v> </v>
      </c>
      <c r="W10" s="24" t="str">
        <f>IF(C10=" "," ",IF(G10&gt;I10,1,0)+IF(J10&gt;L10,1,0)+IF(M10&gt;O10,1,0)+IF(D10&gt;F10,1,0)+IF(S10&gt;U10,1,0))</f>
        <v> </v>
      </c>
      <c r="X10" s="20" t="str">
        <f>IF(C10=" "," ",IF(G10&lt;I10,1,0)+IF(J10&lt;L10,1,0)+IF(M10&lt;O10,1,0)+IF(D10&lt;F10,1,0)+IF(S10&lt;U10,1,0))</f>
        <v> </v>
      </c>
      <c r="Y10" s="25" t="str">
        <f>IF(C10=" "," ",SUM(D10,G10,J10,M10,P10,S10))</f>
        <v> </v>
      </c>
      <c r="Z10" s="20" t="s">
        <v>9</v>
      </c>
      <c r="AA10" s="20" t="str">
        <f>IF(C10=" "," ",SUM(F10,I10,L10,O10,R10,U10))</f>
        <v> </v>
      </c>
      <c r="AB10" s="74"/>
      <c r="AC10" s="26" t="s">
        <v>1</v>
      </c>
    </row>
    <row r="11" spans="2:29" ht="16.5" thickBot="1">
      <c r="B11" s="27">
        <v>6</v>
      </c>
      <c r="C11" s="36" t="s">
        <v>1</v>
      </c>
      <c r="D11" s="41" t="s">
        <v>1</v>
      </c>
      <c r="E11" s="37" t="s">
        <v>1</v>
      </c>
      <c r="F11" s="37" t="s">
        <v>1</v>
      </c>
      <c r="G11" s="43" t="s">
        <v>1</v>
      </c>
      <c r="H11" s="37" t="s">
        <v>1</v>
      </c>
      <c r="I11" s="37" t="s">
        <v>17</v>
      </c>
      <c r="J11" s="43" t="s">
        <v>1</v>
      </c>
      <c r="K11" s="37" t="s">
        <v>1</v>
      </c>
      <c r="L11" s="37" t="s">
        <v>1</v>
      </c>
      <c r="M11" s="43" t="s">
        <v>1</v>
      </c>
      <c r="N11" s="37" t="s">
        <v>17</v>
      </c>
      <c r="O11" s="37" t="s">
        <v>1</v>
      </c>
      <c r="P11" s="43" t="s">
        <v>1</v>
      </c>
      <c r="Q11" s="37" t="s">
        <v>1</v>
      </c>
      <c r="R11" s="37" t="s">
        <v>17</v>
      </c>
      <c r="S11" s="28" t="s">
        <v>8</v>
      </c>
      <c r="T11" s="16"/>
      <c r="U11" s="16"/>
      <c r="V11" s="17" t="str">
        <f t="shared" si="0"/>
        <v> </v>
      </c>
      <c r="W11" s="29" t="str">
        <f>IF(C11=" "," ",IF(G11&gt;I11,1,0)+IF(J11&gt;L11,1,0)+IF(M11&gt;O11,1,0)+IF(P11&gt;R11,1,0)+IF(D11&gt;F11,1,0))</f>
        <v> </v>
      </c>
      <c r="X11" s="30" t="str">
        <f>IF(C11=" "," ",IF(G11&lt;I11,1,0)+IF(J11&lt;L11,1,0)+IF(M11&lt;O11,1,0)+IF(P11&lt;R11,1,0)+IF(D11&lt;F11,1,0))</f>
        <v> </v>
      </c>
      <c r="Y11" s="31" t="str">
        <f t="shared" si="1"/>
        <v> </v>
      </c>
      <c r="Z11" s="30" t="s">
        <v>9</v>
      </c>
      <c r="AA11" s="30" t="str">
        <f t="shared" si="2"/>
        <v> </v>
      </c>
      <c r="AB11" s="44" t="s">
        <v>1</v>
      </c>
      <c r="AC11" s="32" t="s">
        <v>1</v>
      </c>
    </row>
    <row r="12" ht="17.25" thickBot="1" thickTop="1"/>
    <row r="13" spans="2:29" ht="19.5" thickBot="1" thickTop="1">
      <c r="B13" s="2">
        <v>2</v>
      </c>
      <c r="C13" s="3" t="s">
        <v>16</v>
      </c>
      <c r="D13" s="4"/>
      <c r="E13" s="3"/>
      <c r="F13" s="3">
        <v>1</v>
      </c>
      <c r="G13" s="5"/>
      <c r="H13" s="3" t="s">
        <v>1</v>
      </c>
      <c r="I13" s="3">
        <v>2</v>
      </c>
      <c r="J13" s="5"/>
      <c r="K13" s="3" t="s">
        <v>1</v>
      </c>
      <c r="L13" s="3">
        <v>3</v>
      </c>
      <c r="M13" s="5"/>
      <c r="N13" s="3"/>
      <c r="O13" s="3">
        <v>4</v>
      </c>
      <c r="P13" s="5"/>
      <c r="Q13" s="3"/>
      <c r="R13" s="3">
        <v>5</v>
      </c>
      <c r="S13" s="5"/>
      <c r="T13" s="3"/>
      <c r="U13" s="3">
        <v>6</v>
      </c>
      <c r="V13" s="6" t="s">
        <v>2</v>
      </c>
      <c r="W13" s="7" t="s">
        <v>3</v>
      </c>
      <c r="X13" s="8" t="s">
        <v>4</v>
      </c>
      <c r="Y13" s="9" t="s">
        <v>5</v>
      </c>
      <c r="Z13" s="10"/>
      <c r="AA13" s="11"/>
      <c r="AB13" s="12" t="s">
        <v>6</v>
      </c>
      <c r="AC13" s="13" t="s">
        <v>7</v>
      </c>
    </row>
    <row r="14" spans="2:29" ht="19.5" customHeight="1">
      <c r="B14" s="75">
        <v>1</v>
      </c>
      <c r="C14" s="65" t="s">
        <v>67</v>
      </c>
      <c r="D14" s="66" t="s">
        <v>8</v>
      </c>
      <c r="E14" s="67"/>
      <c r="F14" s="67"/>
      <c r="G14" s="68">
        <f>IF(E15=":",F15," ")</f>
        <v>2</v>
      </c>
      <c r="H14" s="67" t="str">
        <f>IF(E15=":",":"," ")</f>
        <v>:</v>
      </c>
      <c r="I14" s="67">
        <f>IF(E15=":",D15," ")</f>
        <v>3</v>
      </c>
      <c r="J14" s="68">
        <f>IF(E16=":",F16," ")</f>
        <v>3</v>
      </c>
      <c r="K14" s="67" t="str">
        <f>IF(E16=":",":"," ")</f>
        <v>:</v>
      </c>
      <c r="L14" s="67">
        <f>IF(E16=":",D16," ")</f>
        <v>0</v>
      </c>
      <c r="M14" s="68">
        <f>IF(E17=":",F17," ")</f>
        <v>3</v>
      </c>
      <c r="N14" s="67" t="str">
        <f>IF(E17=":",":"," ")</f>
        <v>:</v>
      </c>
      <c r="O14" s="67">
        <f>IF(E17=":",D17," ")</f>
        <v>0</v>
      </c>
      <c r="P14" s="68" t="str">
        <f>IF(E18=":",F18," ")</f>
        <v> </v>
      </c>
      <c r="Q14" s="67" t="str">
        <f>IF(E18=":",":"," ")</f>
        <v> </v>
      </c>
      <c r="R14" s="67" t="str">
        <f>IF(E18=":",D18," ")</f>
        <v> </v>
      </c>
      <c r="S14" s="68" t="str">
        <f>IF(E19=":",F19," ")</f>
        <v> </v>
      </c>
      <c r="T14" s="67" t="str">
        <f>IF(E19=":",":"," ")</f>
        <v> </v>
      </c>
      <c r="U14" s="67" t="str">
        <f>IF(E19=":",D19," ")</f>
        <v> </v>
      </c>
      <c r="V14" s="69">
        <f aca="true" t="shared" si="3" ref="V14:V19">IF(C14=" "," ",+W14+X14)</f>
        <v>3</v>
      </c>
      <c r="W14" s="70">
        <f>IF(C14=" "," ",IF(G14&gt;I14,1,0)+IF(J14&gt;L14,1,0)+IF(M14&gt;O14,1,0)+IF(P14&gt;R14,1,0)+IF(S14&gt;U14,1,0))</f>
        <v>2</v>
      </c>
      <c r="X14" s="71">
        <f>IF(C14=" "," ",IF(G14&lt;I14,1,0)+IF(J14&lt;L14,1,0)+IF(M14&lt;O14,1,0)+IF(P14&lt;R14,1,0)+IF(S14&lt;U14,1,0))</f>
        <v>1</v>
      </c>
      <c r="Y14" s="72">
        <f aca="true" t="shared" si="4" ref="Y14:Y19">IF(C14=" "," ",SUM(D14,G14,J14,M14,P14,S14))</f>
        <v>8</v>
      </c>
      <c r="Z14" s="71" t="s">
        <v>9</v>
      </c>
      <c r="AA14" s="71">
        <f aca="true" t="shared" si="5" ref="AA14:AA19">IF(C14=" "," ",SUM(F14,I14,L14,O14,R14,U14))</f>
        <v>3</v>
      </c>
      <c r="AB14" s="72">
        <f>W14*2+X14*1</f>
        <v>5</v>
      </c>
      <c r="AC14" s="73">
        <v>2</v>
      </c>
    </row>
    <row r="15" spans="2:29" ht="19.5" customHeight="1">
      <c r="B15" s="18">
        <v>2</v>
      </c>
      <c r="C15" s="55" t="s">
        <v>66</v>
      </c>
      <c r="D15" s="40">
        <v>3</v>
      </c>
      <c r="E15" s="35" t="s">
        <v>9</v>
      </c>
      <c r="F15" s="35">
        <v>2</v>
      </c>
      <c r="G15" s="21" t="s">
        <v>8</v>
      </c>
      <c r="H15" s="19"/>
      <c r="I15" s="19"/>
      <c r="J15" s="22">
        <f>IF(H16=":",I16," ")</f>
        <v>3</v>
      </c>
      <c r="K15" s="19" t="str">
        <f>IF(H16=":",":"," ")</f>
        <v>:</v>
      </c>
      <c r="L15" s="19">
        <f>IF(H16=":",G16," ")</f>
        <v>0</v>
      </c>
      <c r="M15" s="22">
        <f>IF(H17=":",I17," ")</f>
        <v>3</v>
      </c>
      <c r="N15" s="19" t="str">
        <f>IF(H17=":",":"," ")</f>
        <v>:</v>
      </c>
      <c r="O15" s="19">
        <f>IF(H17=":",G17," ")</f>
        <v>1</v>
      </c>
      <c r="P15" s="22" t="str">
        <f>IF(H18=":",I18," ")</f>
        <v> </v>
      </c>
      <c r="Q15" s="19" t="str">
        <f>IF(H18=":",":"," ")</f>
        <v> </v>
      </c>
      <c r="R15" s="19" t="str">
        <f>IF(H18=":",G18," ")</f>
        <v> </v>
      </c>
      <c r="S15" s="22" t="str">
        <f>IF(H19=":",I19," ")</f>
        <v> </v>
      </c>
      <c r="T15" s="19" t="str">
        <f>IF(H19=":",":"," ")</f>
        <v> </v>
      </c>
      <c r="U15" s="19" t="str">
        <f>IF(H19=":",G19," ")</f>
        <v> </v>
      </c>
      <c r="V15" s="23">
        <f t="shared" si="3"/>
        <v>3</v>
      </c>
      <c r="W15" s="24">
        <f>IF(C15=" "," ",IF(D15&gt;F15,1,0)+IF(J15&gt;L15,1,0)+IF(M15&gt;O15,1,0)+IF(P15&gt;R15,1,0)+IF(S15&gt;U15,1,0))</f>
        <v>3</v>
      </c>
      <c r="X15" s="20">
        <f>IF(C15=" "," ",IF(D15&lt;F15,1,0)+IF(J15&lt;L15,1,0)+IF(M15&lt;O15,1,0)+IF(P15&lt;R15,1,0)+IF(S15&lt;U15,1,0))</f>
        <v>0</v>
      </c>
      <c r="Y15" s="25">
        <f t="shared" si="4"/>
        <v>9</v>
      </c>
      <c r="Z15" s="20" t="s">
        <v>9</v>
      </c>
      <c r="AA15" s="20">
        <f t="shared" si="5"/>
        <v>3</v>
      </c>
      <c r="AB15" s="74">
        <f>W15*2+X15*1</f>
        <v>6</v>
      </c>
      <c r="AC15" s="26">
        <v>1</v>
      </c>
    </row>
    <row r="16" spans="2:29" ht="19.5" customHeight="1">
      <c r="B16" s="18">
        <v>3</v>
      </c>
      <c r="C16" s="55" t="s">
        <v>57</v>
      </c>
      <c r="D16" s="40">
        <v>0</v>
      </c>
      <c r="E16" s="35" t="s">
        <v>9</v>
      </c>
      <c r="F16" s="35">
        <v>3</v>
      </c>
      <c r="G16" s="42">
        <v>0</v>
      </c>
      <c r="H16" s="35" t="s">
        <v>9</v>
      </c>
      <c r="I16" s="35">
        <v>3</v>
      </c>
      <c r="J16" s="21" t="s">
        <v>8</v>
      </c>
      <c r="K16" s="19"/>
      <c r="L16" s="19"/>
      <c r="M16" s="22">
        <f>IF(K17=":",L17," ")</f>
        <v>0</v>
      </c>
      <c r="N16" s="19" t="str">
        <f>IF(K17=":",":"," ")</f>
        <v>:</v>
      </c>
      <c r="O16" s="19">
        <f>IF(K17=":",J17," ")</f>
        <v>3</v>
      </c>
      <c r="P16" s="22" t="str">
        <f>IF(K18=":",L18," ")</f>
        <v> </v>
      </c>
      <c r="Q16" s="19" t="str">
        <f>IF(K18=":",":"," ")</f>
        <v> </v>
      </c>
      <c r="R16" s="19" t="str">
        <f>IF(K18=":",J18," ")</f>
        <v> </v>
      </c>
      <c r="S16" s="22" t="str">
        <f>IF(K19=":",L19," ")</f>
        <v> </v>
      </c>
      <c r="T16" s="19" t="str">
        <f>IF(K19=":",":"," ")</f>
        <v> </v>
      </c>
      <c r="U16" s="19" t="str">
        <f>IF(K19=":",J19," ")</f>
        <v> </v>
      </c>
      <c r="V16" s="23">
        <f t="shared" si="3"/>
        <v>3</v>
      </c>
      <c r="W16" s="24">
        <f>IF(C16=" "," ",IF(G16&gt;I16,1,0)+IF(D16&gt;F16,1,0)+IF(M16&gt;O16,1,0)+IF(P16&gt;R16,1,0)+IF(S16&gt;U16,1,0))</f>
        <v>0</v>
      </c>
      <c r="X16" s="20">
        <f>IF(C16=" "," ",IF(G16&lt;I16,1,0)+IF(D16&lt;F16,1,0)+IF(M16&lt;O16,1,0)+IF(P16&lt;R16,1,0)+IF(S16&lt;U16,1,0))</f>
        <v>3</v>
      </c>
      <c r="Y16" s="25">
        <f t="shared" si="4"/>
        <v>0</v>
      </c>
      <c r="Z16" s="20" t="s">
        <v>9</v>
      </c>
      <c r="AA16" s="20">
        <f t="shared" si="5"/>
        <v>9</v>
      </c>
      <c r="AB16" s="74">
        <f>W16*2+X16*1</f>
        <v>3</v>
      </c>
      <c r="AC16" s="26">
        <v>4</v>
      </c>
    </row>
    <row r="17" spans="2:29" ht="19.5" customHeight="1">
      <c r="B17" s="18">
        <v>4</v>
      </c>
      <c r="C17" s="55" t="s">
        <v>33</v>
      </c>
      <c r="D17" s="40">
        <v>0</v>
      </c>
      <c r="E17" s="35" t="s">
        <v>9</v>
      </c>
      <c r="F17" s="35">
        <v>3</v>
      </c>
      <c r="G17" s="42">
        <v>1</v>
      </c>
      <c r="H17" s="35" t="s">
        <v>9</v>
      </c>
      <c r="I17" s="35">
        <v>3</v>
      </c>
      <c r="J17" s="42">
        <v>3</v>
      </c>
      <c r="K17" s="35" t="s">
        <v>9</v>
      </c>
      <c r="L17" s="35">
        <v>0</v>
      </c>
      <c r="M17" s="21" t="s">
        <v>8</v>
      </c>
      <c r="N17" s="19"/>
      <c r="O17" s="19"/>
      <c r="P17" s="22" t="str">
        <f>IF(N18=":",O18," ")</f>
        <v> </v>
      </c>
      <c r="Q17" s="19" t="str">
        <f>IF(N18=":",":"," ")</f>
        <v> </v>
      </c>
      <c r="R17" s="19" t="str">
        <f>IF(N18=":",M18," ")</f>
        <v> </v>
      </c>
      <c r="S17" s="22" t="str">
        <f>IF(N19=":",O19," ")</f>
        <v> </v>
      </c>
      <c r="T17" s="19" t="str">
        <f>IF(N19=":",":"," ")</f>
        <v> </v>
      </c>
      <c r="U17" s="19" t="str">
        <f>IF(N19=":",M19," ")</f>
        <v> </v>
      </c>
      <c r="V17" s="23">
        <f t="shared" si="3"/>
        <v>3</v>
      </c>
      <c r="W17" s="24">
        <f>IF(C17=" "," ",IF(G17&gt;I17,1,0)+IF(J17&gt;L17,1,0)+IF(D17&gt;F17,1,0)+IF(P17&gt;R17,1,0)+IF(S17&gt;U17,1,0))</f>
        <v>1</v>
      </c>
      <c r="X17" s="20">
        <f>IF(C17=" "," ",IF(G17&lt;I17,1,0)+IF(J17&lt;L17,1,0)+IF(D17&lt;F17,1,0)+IF(P17&lt;R17,1,0)+IF(S17&lt;U17,1,0))</f>
        <v>2</v>
      </c>
      <c r="Y17" s="25">
        <f t="shared" si="4"/>
        <v>4</v>
      </c>
      <c r="Z17" s="20" t="s">
        <v>9</v>
      </c>
      <c r="AA17" s="20">
        <f t="shared" si="5"/>
        <v>6</v>
      </c>
      <c r="AB17" s="74">
        <f>W17*2+X17*1</f>
        <v>4</v>
      </c>
      <c r="AC17" s="26">
        <v>3</v>
      </c>
    </row>
    <row r="18" spans="2:29" ht="15.75">
      <c r="B18" s="18">
        <v>5</v>
      </c>
      <c r="C18" s="55"/>
      <c r="D18" s="52" t="s">
        <v>1</v>
      </c>
      <c r="E18" s="53" t="s">
        <v>1</v>
      </c>
      <c r="F18" s="53" t="s">
        <v>1</v>
      </c>
      <c r="G18" s="54" t="s">
        <v>1</v>
      </c>
      <c r="H18" s="53" t="s">
        <v>1</v>
      </c>
      <c r="I18" s="53" t="s">
        <v>1</v>
      </c>
      <c r="J18" s="54" t="s">
        <v>1</v>
      </c>
      <c r="K18" s="53" t="s">
        <v>1</v>
      </c>
      <c r="L18" s="53" t="s">
        <v>1</v>
      </c>
      <c r="M18" s="54" t="s">
        <v>1</v>
      </c>
      <c r="N18" s="53" t="s">
        <v>1</v>
      </c>
      <c r="O18" s="53" t="s">
        <v>1</v>
      </c>
      <c r="P18" s="21" t="s">
        <v>8</v>
      </c>
      <c r="Q18" s="19"/>
      <c r="R18" s="19"/>
      <c r="S18" s="22" t="str">
        <f>IF(Q19=":",R19," ")</f>
        <v> </v>
      </c>
      <c r="T18" s="19" t="str">
        <f>IF(Q19=":",":"," ")</f>
        <v> </v>
      </c>
      <c r="U18" s="19" t="str">
        <f>IF(Q19=":",P19," ")</f>
        <v> </v>
      </c>
      <c r="V18" s="23" t="str">
        <f t="shared" si="3"/>
        <v> </v>
      </c>
      <c r="W18" s="24" t="str">
        <f>IF(C18=" "," ",IF(G18&gt;I18,1,0)+IF(J18&gt;L18,1,0)+IF(M18&gt;O18,1,0)+IF(D18&gt;F18,1,0)+IF(S18&gt;U18,1,0))</f>
        <v> </v>
      </c>
      <c r="X18" s="20" t="str">
        <f>IF(C18=" "," ",IF(G18&lt;I18,1,0)+IF(J18&lt;L18,1,0)+IF(M18&lt;O18,1,0)+IF(D18&lt;F18,1,0)+IF(S18&lt;U18,1,0))</f>
        <v> </v>
      </c>
      <c r="Y18" s="25" t="str">
        <f t="shared" si="4"/>
        <v> </v>
      </c>
      <c r="Z18" s="20" t="s">
        <v>9</v>
      </c>
      <c r="AA18" s="20" t="str">
        <f t="shared" si="5"/>
        <v> </v>
      </c>
      <c r="AB18" s="74"/>
      <c r="AC18" s="26"/>
    </row>
    <row r="19" spans="2:29" ht="16.5" thickBot="1">
      <c r="B19" s="27">
        <v>6</v>
      </c>
      <c r="C19" s="36" t="s">
        <v>1</v>
      </c>
      <c r="D19" s="41" t="s">
        <v>1</v>
      </c>
      <c r="E19" s="37" t="s">
        <v>1</v>
      </c>
      <c r="F19" s="37" t="s">
        <v>1</v>
      </c>
      <c r="G19" s="43" t="s">
        <v>1</v>
      </c>
      <c r="H19" s="37" t="s">
        <v>1</v>
      </c>
      <c r="I19" s="37" t="s">
        <v>17</v>
      </c>
      <c r="J19" s="43" t="s">
        <v>1</v>
      </c>
      <c r="K19" s="37" t="s">
        <v>1</v>
      </c>
      <c r="L19" s="37" t="s">
        <v>1</v>
      </c>
      <c r="M19" s="43" t="s">
        <v>1</v>
      </c>
      <c r="N19" s="37" t="s">
        <v>17</v>
      </c>
      <c r="O19" s="37" t="s">
        <v>1</v>
      </c>
      <c r="P19" s="43" t="s">
        <v>1</v>
      </c>
      <c r="Q19" s="37" t="s">
        <v>1</v>
      </c>
      <c r="R19" s="37" t="s">
        <v>17</v>
      </c>
      <c r="S19" s="28" t="s">
        <v>8</v>
      </c>
      <c r="T19" s="16"/>
      <c r="U19" s="16"/>
      <c r="V19" s="17" t="str">
        <f t="shared" si="3"/>
        <v> </v>
      </c>
      <c r="W19" s="29" t="str">
        <f>IF(C19=" "," ",IF(G19&gt;I19,1,0)+IF(J19&gt;L19,1,0)+IF(M19&gt;O19,1,0)+IF(P19&gt;R19,1,0)+IF(D19&gt;F19,1,0))</f>
        <v> </v>
      </c>
      <c r="X19" s="30" t="str">
        <f>IF(C19=" "," ",IF(G19&lt;I19,1,0)+IF(J19&lt;L19,1,0)+IF(M19&lt;O19,1,0)+IF(P19&lt;R19,1,0)+IF(D19&lt;F19,1,0))</f>
        <v> </v>
      </c>
      <c r="Y19" s="31" t="str">
        <f t="shared" si="4"/>
        <v> </v>
      </c>
      <c r="Z19" s="30" t="s">
        <v>9</v>
      </c>
      <c r="AA19" s="30" t="str">
        <f t="shared" si="5"/>
        <v> </v>
      </c>
      <c r="AB19" s="44" t="s">
        <v>1</v>
      </c>
      <c r="AC19" s="32" t="s">
        <v>1</v>
      </c>
    </row>
    <row r="20" spans="4:12" ht="17.25" thickBot="1" thickTop="1">
      <c r="D20" s="38"/>
      <c r="E20" s="38"/>
      <c r="F20" s="38"/>
      <c r="G20" s="38"/>
      <c r="H20" s="38"/>
      <c r="I20" s="38"/>
      <c r="J20" s="38"/>
      <c r="K20" s="38"/>
      <c r="L20" s="38"/>
    </row>
    <row r="21" spans="2:29" ht="19.5" thickBot="1" thickTop="1">
      <c r="B21" s="2">
        <v>3</v>
      </c>
      <c r="C21" s="3" t="s">
        <v>16</v>
      </c>
      <c r="D21" s="4"/>
      <c r="E21" s="3"/>
      <c r="F21" s="3">
        <v>1</v>
      </c>
      <c r="G21" s="5"/>
      <c r="H21" s="3" t="s">
        <v>1</v>
      </c>
      <c r="I21" s="3">
        <v>2</v>
      </c>
      <c r="J21" s="5"/>
      <c r="K21" s="3" t="s">
        <v>1</v>
      </c>
      <c r="L21" s="3">
        <v>3</v>
      </c>
      <c r="M21" s="5"/>
      <c r="N21" s="3"/>
      <c r="O21" s="3">
        <v>4</v>
      </c>
      <c r="P21" s="5"/>
      <c r="Q21" s="3"/>
      <c r="R21" s="3">
        <v>5</v>
      </c>
      <c r="S21" s="5"/>
      <c r="T21" s="3"/>
      <c r="U21" s="3">
        <v>6</v>
      </c>
      <c r="V21" s="6" t="s">
        <v>2</v>
      </c>
      <c r="W21" s="7" t="s">
        <v>3</v>
      </c>
      <c r="X21" s="8" t="s">
        <v>4</v>
      </c>
      <c r="Y21" s="9" t="s">
        <v>5</v>
      </c>
      <c r="Z21" s="10"/>
      <c r="AA21" s="11"/>
      <c r="AB21" s="12" t="s">
        <v>6</v>
      </c>
      <c r="AC21" s="13" t="s">
        <v>7</v>
      </c>
    </row>
    <row r="22" spans="2:29" ht="19.5" customHeight="1">
      <c r="B22" s="64">
        <v>1</v>
      </c>
      <c r="C22" s="65" t="s">
        <v>30</v>
      </c>
      <c r="D22" s="66" t="s">
        <v>8</v>
      </c>
      <c r="E22" s="67"/>
      <c r="F22" s="67"/>
      <c r="G22" s="68">
        <f>IF(E23=":",F23," ")</f>
        <v>3</v>
      </c>
      <c r="H22" s="67" t="str">
        <f>IF(E23=":",":"," ")</f>
        <v>:</v>
      </c>
      <c r="I22" s="67">
        <f>IF(E23=":",D23," ")</f>
        <v>1</v>
      </c>
      <c r="J22" s="68">
        <f>IF(E24=":",F24," ")</f>
        <v>3</v>
      </c>
      <c r="K22" s="67" t="str">
        <f>IF(E24=":",":"," ")</f>
        <v>:</v>
      </c>
      <c r="L22" s="67">
        <f>IF(E24=":",D24," ")</f>
        <v>0</v>
      </c>
      <c r="M22" s="68">
        <f>IF(E25=":",F25," ")</f>
        <v>3</v>
      </c>
      <c r="N22" s="67" t="str">
        <f>IF(E25=":",":"," ")</f>
        <v>:</v>
      </c>
      <c r="O22" s="67">
        <f>IF(E25=":",D25," ")</f>
        <v>1</v>
      </c>
      <c r="P22" s="68" t="str">
        <f>IF(E26=":",F26," ")</f>
        <v> </v>
      </c>
      <c r="Q22" s="67" t="str">
        <f>IF(E26=":",":"," ")</f>
        <v> </v>
      </c>
      <c r="R22" s="67" t="str">
        <f>IF(E26=":",D26," ")</f>
        <v> </v>
      </c>
      <c r="S22" s="68" t="str">
        <f>IF(E27=":",F27," ")</f>
        <v> </v>
      </c>
      <c r="T22" s="67" t="str">
        <f>IF(E27=":",":"," ")</f>
        <v> </v>
      </c>
      <c r="U22" s="67" t="str">
        <f>IF(E27=":",D27," ")</f>
        <v> </v>
      </c>
      <c r="V22" s="69">
        <f aca="true" t="shared" si="6" ref="V22:V27">IF(C22=" "," ",+W22+X22)</f>
        <v>3</v>
      </c>
      <c r="W22" s="70">
        <f>IF(C22=" "," ",IF(G22&gt;I22,1,0)+IF(J22&gt;L22,1,0)+IF(M22&gt;O22,1,0)+IF(P22&gt;R22,1,0)+IF(S22&gt;U22,1,0))</f>
        <v>3</v>
      </c>
      <c r="X22" s="71">
        <f>IF(C22=" "," ",IF(G22&lt;I22,1,0)+IF(J22&lt;L22,1,0)+IF(M22&lt;O22,1,0)+IF(P22&lt;R22,1,0)+IF(S22&lt;U22,1,0))</f>
        <v>0</v>
      </c>
      <c r="Y22" s="72">
        <f aca="true" t="shared" si="7" ref="Y22:Y27">IF(C22=" "," ",SUM(D22,G22,J22,M22,P22,S22))</f>
        <v>9</v>
      </c>
      <c r="Z22" s="71" t="s">
        <v>9</v>
      </c>
      <c r="AA22" s="71">
        <f aca="true" t="shared" si="8" ref="AA22:AA27">IF(C22=" "," ",SUM(F22,I22,L22,O22,R22,U22))</f>
        <v>2</v>
      </c>
      <c r="AB22" s="74">
        <f>W22*2+X22*1</f>
        <v>6</v>
      </c>
      <c r="AC22" s="73">
        <v>1</v>
      </c>
    </row>
    <row r="23" spans="2:29" ht="19.5" customHeight="1">
      <c r="B23" s="18">
        <v>2</v>
      </c>
      <c r="C23" s="55" t="s">
        <v>32</v>
      </c>
      <c r="D23" s="40">
        <v>1</v>
      </c>
      <c r="E23" s="35" t="s">
        <v>9</v>
      </c>
      <c r="F23" s="35">
        <v>3</v>
      </c>
      <c r="G23" s="21" t="s">
        <v>8</v>
      </c>
      <c r="H23" s="19"/>
      <c r="I23" s="19"/>
      <c r="J23" s="22">
        <f>IF(H24=":",I24," ")</f>
        <v>3</v>
      </c>
      <c r="K23" s="19" t="str">
        <f>IF(H24=":",":"," ")</f>
        <v>:</v>
      </c>
      <c r="L23" s="19">
        <f>IF(H24=":",G24," ")</f>
        <v>1</v>
      </c>
      <c r="M23" s="22">
        <f>IF(H25=":",I25," ")</f>
        <v>3</v>
      </c>
      <c r="N23" s="19" t="str">
        <f>IF(H25=":",":"," ")</f>
        <v>:</v>
      </c>
      <c r="O23" s="19">
        <f>IF(H25=":",G25," ")</f>
        <v>0</v>
      </c>
      <c r="P23" s="22" t="str">
        <f>IF(H26=":",I26," ")</f>
        <v> </v>
      </c>
      <c r="Q23" s="19" t="str">
        <f>IF(H26=":",":"," ")</f>
        <v> </v>
      </c>
      <c r="R23" s="19" t="str">
        <f>IF(H26=":",G26," ")</f>
        <v> </v>
      </c>
      <c r="S23" s="22" t="str">
        <f>IF(H27=":",I27," ")</f>
        <v> </v>
      </c>
      <c r="T23" s="19" t="str">
        <f>IF(H27=":",":"," ")</f>
        <v> </v>
      </c>
      <c r="U23" s="19" t="str">
        <f>IF(H27=":",G27," ")</f>
        <v> </v>
      </c>
      <c r="V23" s="23">
        <f t="shared" si="6"/>
        <v>3</v>
      </c>
      <c r="W23" s="24">
        <f>IF(C23=" "," ",IF(D23&gt;F23,1,0)+IF(J23&gt;L23,1,0)+IF(M23&gt;O23,1,0)+IF(P23&gt;R23,1,0)+IF(S23&gt;U23,1,0))</f>
        <v>2</v>
      </c>
      <c r="X23" s="20">
        <f>IF(C23=" "," ",IF(D23&lt;F23,1,0)+IF(J23&lt;L23,1,0)+IF(M23&lt;O23,1,0)+IF(P23&lt;R23,1,0)+IF(S23&lt;U23,1,0))</f>
        <v>1</v>
      </c>
      <c r="Y23" s="25">
        <f t="shared" si="7"/>
        <v>7</v>
      </c>
      <c r="Z23" s="20" t="s">
        <v>9</v>
      </c>
      <c r="AA23" s="20">
        <f t="shared" si="8"/>
        <v>4</v>
      </c>
      <c r="AB23" s="74">
        <f>W23*2+X23*1</f>
        <v>5</v>
      </c>
      <c r="AC23" s="26">
        <v>2</v>
      </c>
    </row>
    <row r="24" spans="2:29" ht="19.5" customHeight="1">
      <c r="B24" s="18">
        <v>3</v>
      </c>
      <c r="C24" s="55" t="s">
        <v>61</v>
      </c>
      <c r="D24" s="40">
        <v>0</v>
      </c>
      <c r="E24" s="35" t="s">
        <v>9</v>
      </c>
      <c r="F24" s="35">
        <v>3</v>
      </c>
      <c r="G24" s="42">
        <v>1</v>
      </c>
      <c r="H24" s="35" t="s">
        <v>9</v>
      </c>
      <c r="I24" s="35">
        <v>3</v>
      </c>
      <c r="J24" s="21" t="s">
        <v>8</v>
      </c>
      <c r="K24" s="19"/>
      <c r="L24" s="19"/>
      <c r="M24" s="22">
        <f>IF(K25=":",L25," ")</f>
        <v>3</v>
      </c>
      <c r="N24" s="19" t="str">
        <f>IF(K25=":",":"," ")</f>
        <v>:</v>
      </c>
      <c r="O24" s="19">
        <f>IF(K25=":",J25," ")</f>
        <v>2</v>
      </c>
      <c r="P24" s="22" t="str">
        <f>IF(K26=":",L26," ")</f>
        <v> </v>
      </c>
      <c r="Q24" s="19" t="str">
        <f>IF(K26=":",":"," ")</f>
        <v> </v>
      </c>
      <c r="R24" s="19" t="str">
        <f>IF(K26=":",J26," ")</f>
        <v> </v>
      </c>
      <c r="S24" s="22" t="str">
        <f>IF(K27=":",L27," ")</f>
        <v> </v>
      </c>
      <c r="T24" s="19" t="str">
        <f>IF(K27=":",":"," ")</f>
        <v> </v>
      </c>
      <c r="U24" s="19" t="str">
        <f>IF(K27=":",J27," ")</f>
        <v> </v>
      </c>
      <c r="V24" s="23">
        <f t="shared" si="6"/>
        <v>3</v>
      </c>
      <c r="W24" s="24">
        <f>IF(C24=" "," ",IF(G24&gt;I24,1,0)+IF(D24&gt;F24,1,0)+IF(M24&gt;O24,1,0)+IF(P24&gt;R24,1,0)+IF(S24&gt;U24,1,0))</f>
        <v>1</v>
      </c>
      <c r="X24" s="20">
        <f>IF(C24=" "," ",IF(G24&lt;I24,1,0)+IF(D24&lt;F24,1,0)+IF(M24&lt;O24,1,0)+IF(P24&lt;R24,1,0)+IF(S24&lt;U24,1,0))</f>
        <v>2</v>
      </c>
      <c r="Y24" s="25">
        <f t="shared" si="7"/>
        <v>4</v>
      </c>
      <c r="Z24" s="20" t="s">
        <v>9</v>
      </c>
      <c r="AA24" s="20">
        <f t="shared" si="8"/>
        <v>8</v>
      </c>
      <c r="AB24" s="74">
        <f>W24*2+X24*1</f>
        <v>4</v>
      </c>
      <c r="AC24" s="26">
        <v>3</v>
      </c>
    </row>
    <row r="25" spans="2:29" ht="19.5" customHeight="1">
      <c r="B25" s="18">
        <v>4</v>
      </c>
      <c r="C25" s="55" t="s">
        <v>58</v>
      </c>
      <c r="D25" s="40">
        <v>1</v>
      </c>
      <c r="E25" s="35" t="s">
        <v>9</v>
      </c>
      <c r="F25" s="35">
        <v>3</v>
      </c>
      <c r="G25" s="42">
        <v>0</v>
      </c>
      <c r="H25" s="35" t="s">
        <v>9</v>
      </c>
      <c r="I25" s="35">
        <v>3</v>
      </c>
      <c r="J25" s="42">
        <v>2</v>
      </c>
      <c r="K25" s="35" t="s">
        <v>9</v>
      </c>
      <c r="L25" s="35">
        <v>3</v>
      </c>
      <c r="M25" s="21" t="s">
        <v>8</v>
      </c>
      <c r="N25" s="19"/>
      <c r="O25" s="19"/>
      <c r="P25" s="22" t="str">
        <f>IF(N26=":",O26," ")</f>
        <v> </v>
      </c>
      <c r="Q25" s="19" t="str">
        <f>IF(N26=":",":"," ")</f>
        <v> </v>
      </c>
      <c r="R25" s="19" t="str">
        <f>IF(N26=":",M26," ")</f>
        <v> </v>
      </c>
      <c r="S25" s="22" t="str">
        <f>IF(N27=":",O27," ")</f>
        <v> </v>
      </c>
      <c r="T25" s="19" t="str">
        <f>IF(N27=":",":"," ")</f>
        <v> </v>
      </c>
      <c r="U25" s="19" t="str">
        <f>IF(N27=":",M27," ")</f>
        <v> </v>
      </c>
      <c r="V25" s="23">
        <f t="shared" si="6"/>
        <v>3</v>
      </c>
      <c r="W25" s="24">
        <f>IF(C25=" "," ",IF(G25&gt;I25,1,0)+IF(J25&gt;L25,1,0)+IF(D25&gt;F25,1,0)+IF(P25&gt;R25,1,0)+IF(S25&gt;U25,1,0))</f>
        <v>0</v>
      </c>
      <c r="X25" s="20">
        <f>IF(C25=" "," ",IF(G25&lt;I25,1,0)+IF(J25&lt;L25,1,0)+IF(D25&lt;F25,1,0)+IF(P25&lt;R25,1,0)+IF(S25&lt;U25,1,0))</f>
        <v>3</v>
      </c>
      <c r="Y25" s="25">
        <f t="shared" si="7"/>
        <v>3</v>
      </c>
      <c r="Z25" s="20" t="s">
        <v>9</v>
      </c>
      <c r="AA25" s="20">
        <f t="shared" si="8"/>
        <v>9</v>
      </c>
      <c r="AB25" s="74">
        <f>W25*2+X25*1</f>
        <v>3</v>
      </c>
      <c r="AC25" s="26">
        <v>4</v>
      </c>
    </row>
    <row r="26" spans="2:29" ht="15.75">
      <c r="B26" s="18">
        <v>5</v>
      </c>
      <c r="C26" s="55" t="s">
        <v>1</v>
      </c>
      <c r="D26" s="52" t="s">
        <v>1</v>
      </c>
      <c r="E26" s="53" t="s">
        <v>1</v>
      </c>
      <c r="F26" s="53" t="s">
        <v>1</v>
      </c>
      <c r="G26" s="54" t="s">
        <v>1</v>
      </c>
      <c r="H26" s="53" t="s">
        <v>1</v>
      </c>
      <c r="I26" s="53" t="s">
        <v>1</v>
      </c>
      <c r="J26" s="54" t="s">
        <v>1</v>
      </c>
      <c r="K26" s="53" t="s">
        <v>1</v>
      </c>
      <c r="L26" s="53" t="s">
        <v>1</v>
      </c>
      <c r="M26" s="54" t="s">
        <v>1</v>
      </c>
      <c r="N26" s="53" t="s">
        <v>1</v>
      </c>
      <c r="O26" s="53" t="s">
        <v>1</v>
      </c>
      <c r="P26" s="21" t="s">
        <v>8</v>
      </c>
      <c r="Q26" s="19"/>
      <c r="R26" s="19"/>
      <c r="S26" s="22" t="str">
        <f>IF(Q27=":",R27," ")</f>
        <v> </v>
      </c>
      <c r="T26" s="19" t="str">
        <f>IF(Q27=":",":"," ")</f>
        <v> </v>
      </c>
      <c r="U26" s="19" t="str">
        <f>IF(Q27=":",P27," ")</f>
        <v> </v>
      </c>
      <c r="V26" s="23" t="str">
        <f t="shared" si="6"/>
        <v> </v>
      </c>
      <c r="W26" s="24" t="str">
        <f>IF(C26=" "," ",IF(G26&gt;I26,1,0)+IF(J26&gt;L26,1,0)+IF(M26&gt;O26,1,0)+IF(D26&gt;F26,1,0)+IF(S26&gt;U26,1,0))</f>
        <v> </v>
      </c>
      <c r="X26" s="20" t="str">
        <f>IF(C26=" "," ",IF(G26&lt;I26,1,0)+IF(J26&lt;L26,1,0)+IF(M26&lt;O26,1,0)+IF(D26&lt;F26,1,0)+IF(S26&lt;U26,1,0))</f>
        <v> </v>
      </c>
      <c r="Y26" s="25" t="str">
        <f t="shared" si="7"/>
        <v> </v>
      </c>
      <c r="Z26" s="20" t="s">
        <v>9</v>
      </c>
      <c r="AA26" s="20" t="str">
        <f t="shared" si="8"/>
        <v> </v>
      </c>
      <c r="AB26" s="74"/>
      <c r="AC26" s="26"/>
    </row>
    <row r="27" spans="2:29" ht="16.5" thickBot="1">
      <c r="B27" s="27">
        <v>6</v>
      </c>
      <c r="C27" s="36" t="s">
        <v>1</v>
      </c>
      <c r="D27" s="41" t="s">
        <v>1</v>
      </c>
      <c r="E27" s="37" t="s">
        <v>1</v>
      </c>
      <c r="F27" s="37" t="s">
        <v>1</v>
      </c>
      <c r="G27" s="43" t="s">
        <v>1</v>
      </c>
      <c r="H27" s="37" t="s">
        <v>1</v>
      </c>
      <c r="I27" s="37" t="s">
        <v>17</v>
      </c>
      <c r="J27" s="43" t="s">
        <v>1</v>
      </c>
      <c r="K27" s="37" t="s">
        <v>1</v>
      </c>
      <c r="L27" s="37" t="s">
        <v>1</v>
      </c>
      <c r="M27" s="43" t="s">
        <v>1</v>
      </c>
      <c r="N27" s="37" t="s">
        <v>17</v>
      </c>
      <c r="O27" s="37" t="s">
        <v>1</v>
      </c>
      <c r="P27" s="43" t="s">
        <v>1</v>
      </c>
      <c r="Q27" s="37" t="s">
        <v>1</v>
      </c>
      <c r="R27" s="37" t="s">
        <v>17</v>
      </c>
      <c r="S27" s="28" t="s">
        <v>8</v>
      </c>
      <c r="T27" s="16"/>
      <c r="U27" s="16"/>
      <c r="V27" s="17" t="str">
        <f t="shared" si="6"/>
        <v> </v>
      </c>
      <c r="W27" s="29" t="str">
        <f>IF(C27=" "," ",IF(G27&gt;I27,1,0)+IF(J27&gt;L27,1,0)+IF(M27&gt;O27,1,0)+IF(P27&gt;R27,1,0)+IF(D27&gt;F27,1,0))</f>
        <v> </v>
      </c>
      <c r="X27" s="30" t="str">
        <f>IF(C27=" "," ",IF(G27&lt;I27,1,0)+IF(J27&lt;L27,1,0)+IF(M27&lt;O27,1,0)+IF(P27&lt;R27,1,0)+IF(D27&lt;F27,1,0))</f>
        <v> </v>
      </c>
      <c r="Y27" s="31" t="str">
        <f t="shared" si="7"/>
        <v> </v>
      </c>
      <c r="Z27" s="30" t="s">
        <v>9</v>
      </c>
      <c r="AA27" s="30" t="str">
        <f t="shared" si="8"/>
        <v> </v>
      </c>
      <c r="AB27" s="44" t="s">
        <v>1</v>
      </c>
      <c r="AC27" s="32" t="s">
        <v>1</v>
      </c>
    </row>
    <row r="28" spans="4:12" ht="17.25" thickBot="1" thickTop="1">
      <c r="D28" s="38"/>
      <c r="E28" s="38"/>
      <c r="F28" s="38"/>
      <c r="G28" s="38"/>
      <c r="H28" s="38"/>
      <c r="I28" s="38"/>
      <c r="J28" s="38"/>
      <c r="K28" s="38"/>
      <c r="L28" s="38"/>
    </row>
    <row r="29" spans="2:29" ht="19.5" thickBot="1" thickTop="1">
      <c r="B29" s="2">
        <v>4</v>
      </c>
      <c r="C29" s="3" t="s">
        <v>16</v>
      </c>
      <c r="D29" s="4"/>
      <c r="E29" s="3"/>
      <c r="F29" s="3">
        <v>1</v>
      </c>
      <c r="G29" s="5"/>
      <c r="H29" s="3" t="s">
        <v>1</v>
      </c>
      <c r="I29" s="3">
        <v>2</v>
      </c>
      <c r="J29" s="5"/>
      <c r="K29" s="3" t="s">
        <v>1</v>
      </c>
      <c r="L29" s="3">
        <v>3</v>
      </c>
      <c r="M29" s="5"/>
      <c r="N29" s="3"/>
      <c r="O29" s="3">
        <v>4</v>
      </c>
      <c r="P29" s="5"/>
      <c r="Q29" s="3"/>
      <c r="R29" s="3">
        <v>5</v>
      </c>
      <c r="S29" s="5"/>
      <c r="T29" s="3"/>
      <c r="U29" s="3">
        <v>6</v>
      </c>
      <c r="V29" s="6" t="s">
        <v>2</v>
      </c>
      <c r="W29" s="7" t="s">
        <v>3</v>
      </c>
      <c r="X29" s="8" t="s">
        <v>4</v>
      </c>
      <c r="Y29" s="9" t="s">
        <v>5</v>
      </c>
      <c r="Z29" s="10"/>
      <c r="AA29" s="11"/>
      <c r="AB29" s="12" t="s">
        <v>6</v>
      </c>
      <c r="AC29" s="13" t="s">
        <v>7</v>
      </c>
    </row>
    <row r="30" spans="2:29" ht="19.5" customHeight="1">
      <c r="B30" s="64">
        <v>1</v>
      </c>
      <c r="C30" s="65" t="s">
        <v>34</v>
      </c>
      <c r="D30" s="66" t="s">
        <v>8</v>
      </c>
      <c r="E30" s="67"/>
      <c r="F30" s="67"/>
      <c r="G30" s="68">
        <f>IF(E31=":",F31," ")</f>
        <v>0</v>
      </c>
      <c r="H30" s="67" t="str">
        <f>IF(E31=":",":"," ")</f>
        <v>:</v>
      </c>
      <c r="I30" s="67">
        <f>IF(E31=":",D31," ")</f>
        <v>3</v>
      </c>
      <c r="J30" s="68">
        <f>IF(E32=":",F32," ")</f>
        <v>3</v>
      </c>
      <c r="K30" s="67" t="str">
        <f>IF(E32=":",":"," ")</f>
        <v>:</v>
      </c>
      <c r="L30" s="67">
        <f>IF(E32=":",D32," ")</f>
        <v>0</v>
      </c>
      <c r="M30" s="68">
        <f>IF(E33=":",F33," ")</f>
        <v>3</v>
      </c>
      <c r="N30" s="67" t="str">
        <f>IF(E33=":",":"," ")</f>
        <v>:</v>
      </c>
      <c r="O30" s="67">
        <f>IF(E33=":",D33," ")</f>
        <v>2</v>
      </c>
      <c r="P30" s="68" t="str">
        <f>IF(E34=":",F34," ")</f>
        <v> </v>
      </c>
      <c r="Q30" s="67" t="str">
        <f>IF(E34=":",":"," ")</f>
        <v> </v>
      </c>
      <c r="R30" s="67" t="str">
        <f>IF(E34=":",D34," ")</f>
        <v> </v>
      </c>
      <c r="S30" s="68" t="str">
        <f>IF(E35=":",F35," ")</f>
        <v> </v>
      </c>
      <c r="T30" s="67" t="str">
        <f>IF(E35=":",":"," ")</f>
        <v> </v>
      </c>
      <c r="U30" s="67" t="str">
        <f>IF(E35=":",D35," ")</f>
        <v> </v>
      </c>
      <c r="V30" s="69">
        <f aca="true" t="shared" si="9" ref="V30:V35">IF(C30=" "," ",+W30+X30)</f>
        <v>3</v>
      </c>
      <c r="W30" s="70">
        <f>IF(C30=" "," ",IF(G30&gt;I30,1,0)+IF(J30&gt;L30,1,0)+IF(M30&gt;O30,1,0)+IF(P30&gt;R30,1,0)+IF(S30&gt;U30,1,0))</f>
        <v>2</v>
      </c>
      <c r="X30" s="71">
        <f>IF(C30=" "," ",IF(G30&lt;I30,1,0)+IF(J30&lt;L30,1,0)+IF(M30&lt;O30,1,0)+IF(P30&lt;R30,1,0)+IF(S30&lt;U30,1,0))</f>
        <v>1</v>
      </c>
      <c r="Y30" s="72">
        <f aca="true" t="shared" si="10" ref="Y30:Y35">IF(C30=" "," ",SUM(D30,G30,J30,M30,P30,S30))</f>
        <v>6</v>
      </c>
      <c r="Z30" s="71" t="s">
        <v>9</v>
      </c>
      <c r="AA30" s="71">
        <f aca="true" t="shared" si="11" ref="AA30:AA35">IF(C30=" "," ",SUM(F30,I30,L30,O30,R30,U30))</f>
        <v>5</v>
      </c>
      <c r="AB30" s="72">
        <f>W30*2+X30*1</f>
        <v>5</v>
      </c>
      <c r="AC30" s="73">
        <v>2</v>
      </c>
    </row>
    <row r="31" spans="2:29" ht="19.5" customHeight="1">
      <c r="B31" s="18">
        <v>2</v>
      </c>
      <c r="C31" s="55" t="s">
        <v>98</v>
      </c>
      <c r="D31" s="40">
        <v>3</v>
      </c>
      <c r="E31" s="35" t="s">
        <v>9</v>
      </c>
      <c r="F31" s="35">
        <v>0</v>
      </c>
      <c r="G31" s="21" t="s">
        <v>8</v>
      </c>
      <c r="H31" s="19"/>
      <c r="I31" s="19"/>
      <c r="J31" s="22">
        <f>IF(H32=":",I32," ")</f>
        <v>3</v>
      </c>
      <c r="K31" s="19" t="str">
        <f>IF(H32=":",":"," ")</f>
        <v>:</v>
      </c>
      <c r="L31" s="19">
        <f>IF(H32=":",G32," ")</f>
        <v>0</v>
      </c>
      <c r="M31" s="22">
        <f>IF(H33=":",I33," ")</f>
        <v>3</v>
      </c>
      <c r="N31" s="19" t="str">
        <f>IF(H33=":",":"," ")</f>
        <v>:</v>
      </c>
      <c r="O31" s="19">
        <f>IF(H33=":",G33," ")</f>
        <v>0</v>
      </c>
      <c r="P31" s="22" t="str">
        <f>IF(H34=":",I34," ")</f>
        <v> </v>
      </c>
      <c r="Q31" s="19" t="str">
        <f>IF(H34=":",":"," ")</f>
        <v> </v>
      </c>
      <c r="R31" s="19" t="str">
        <f>IF(H34=":",G34," ")</f>
        <v> </v>
      </c>
      <c r="S31" s="22" t="str">
        <f>IF(H35=":",I35," ")</f>
        <v> </v>
      </c>
      <c r="T31" s="19" t="str">
        <f>IF(H35=":",":"," ")</f>
        <v> </v>
      </c>
      <c r="U31" s="19" t="str">
        <f>IF(H35=":",G35," ")</f>
        <v> </v>
      </c>
      <c r="V31" s="23">
        <f t="shared" si="9"/>
        <v>3</v>
      </c>
      <c r="W31" s="24">
        <f>IF(C31=" "," ",IF(D31&gt;F31,1,0)+IF(J31&gt;L31,1,0)+IF(M31&gt;O31,1,0)+IF(P31&gt;R31,1,0)+IF(S31&gt;U31,1,0))</f>
        <v>3</v>
      </c>
      <c r="X31" s="20">
        <f>IF(C31=" "," ",IF(D31&lt;F31,1,0)+IF(J31&lt;L31,1,0)+IF(M31&lt;O31,1,0)+IF(P31&lt;R31,1,0)+IF(S31&lt;U31,1,0))</f>
        <v>0</v>
      </c>
      <c r="Y31" s="25">
        <f t="shared" si="10"/>
        <v>9</v>
      </c>
      <c r="Z31" s="20" t="s">
        <v>9</v>
      </c>
      <c r="AA31" s="20">
        <f t="shared" si="11"/>
        <v>0</v>
      </c>
      <c r="AB31" s="74">
        <f>W31*2+X31*1</f>
        <v>6</v>
      </c>
      <c r="AC31" s="26">
        <v>1</v>
      </c>
    </row>
    <row r="32" spans="2:29" ht="19.5" customHeight="1">
      <c r="B32" s="18">
        <v>3</v>
      </c>
      <c r="C32" s="55" t="s">
        <v>97</v>
      </c>
      <c r="D32" s="40">
        <v>0</v>
      </c>
      <c r="E32" s="35" t="s">
        <v>9</v>
      </c>
      <c r="F32" s="35">
        <v>3</v>
      </c>
      <c r="G32" s="42">
        <v>0</v>
      </c>
      <c r="H32" s="35" t="s">
        <v>9</v>
      </c>
      <c r="I32" s="35">
        <v>3</v>
      </c>
      <c r="J32" s="21" t="s">
        <v>8</v>
      </c>
      <c r="K32" s="19"/>
      <c r="L32" s="19"/>
      <c r="M32" s="22">
        <f>IF(K33=":",L33," ")</f>
        <v>0</v>
      </c>
      <c r="N32" s="19" t="str">
        <f>IF(K33=":",":"," ")</f>
        <v>:</v>
      </c>
      <c r="O32" s="19">
        <f>IF(K33=":",J33," ")</f>
        <v>3</v>
      </c>
      <c r="P32" s="22" t="str">
        <f>IF(K34=":",L34," ")</f>
        <v> </v>
      </c>
      <c r="Q32" s="19" t="str">
        <f>IF(K34=":",":"," ")</f>
        <v> </v>
      </c>
      <c r="R32" s="19" t="str">
        <f>IF(K34=":",J34," ")</f>
        <v> </v>
      </c>
      <c r="S32" s="22" t="str">
        <f>IF(K35=":",L35," ")</f>
        <v> </v>
      </c>
      <c r="T32" s="19" t="str">
        <f>IF(K35=":",":"," ")</f>
        <v> </v>
      </c>
      <c r="U32" s="19" t="str">
        <f>IF(K35=":",J35," ")</f>
        <v> </v>
      </c>
      <c r="V32" s="23">
        <f t="shared" si="9"/>
        <v>3</v>
      </c>
      <c r="W32" s="24">
        <f>IF(C32=" "," ",IF(G32&gt;I32,1,0)+IF(D32&gt;F32,1,0)+IF(M32&gt;O32,1,0)+IF(P32&gt;R32,1,0)+IF(S32&gt;U32,1,0))</f>
        <v>0</v>
      </c>
      <c r="X32" s="20">
        <f>IF(C32=" "," ",IF(G32&lt;I32,1,0)+IF(D32&lt;F32,1,0)+IF(M32&lt;O32,1,0)+IF(P32&lt;R32,1,0)+IF(S32&lt;U32,1,0))</f>
        <v>3</v>
      </c>
      <c r="Y32" s="25">
        <f t="shared" si="10"/>
        <v>0</v>
      </c>
      <c r="Z32" s="20" t="s">
        <v>9</v>
      </c>
      <c r="AA32" s="20">
        <f t="shared" si="11"/>
        <v>9</v>
      </c>
      <c r="AB32" s="74">
        <f>W32*2+X32*1</f>
        <v>3</v>
      </c>
      <c r="AC32" s="26">
        <v>4</v>
      </c>
    </row>
    <row r="33" spans="2:29" ht="19.5" customHeight="1">
      <c r="B33" s="18">
        <v>4</v>
      </c>
      <c r="C33" s="55" t="s">
        <v>37</v>
      </c>
      <c r="D33" s="40">
        <v>2</v>
      </c>
      <c r="E33" s="35" t="s">
        <v>9</v>
      </c>
      <c r="F33" s="35">
        <v>3</v>
      </c>
      <c r="G33" s="42">
        <v>0</v>
      </c>
      <c r="H33" s="35" t="s">
        <v>9</v>
      </c>
      <c r="I33" s="35">
        <v>3</v>
      </c>
      <c r="J33" s="42">
        <v>3</v>
      </c>
      <c r="K33" s="35" t="s">
        <v>9</v>
      </c>
      <c r="L33" s="35">
        <v>0</v>
      </c>
      <c r="M33" s="21" t="s">
        <v>8</v>
      </c>
      <c r="N33" s="19"/>
      <c r="O33" s="19"/>
      <c r="P33" s="22" t="str">
        <f>IF(N34=":",O34," ")</f>
        <v> </v>
      </c>
      <c r="Q33" s="19" t="str">
        <f>IF(N34=":",":"," ")</f>
        <v> </v>
      </c>
      <c r="R33" s="19" t="str">
        <f>IF(N34=":",M34," ")</f>
        <v> </v>
      </c>
      <c r="S33" s="22" t="str">
        <f>IF(N35=":",O35," ")</f>
        <v> </v>
      </c>
      <c r="T33" s="19" t="str">
        <f>IF(N35=":",":"," ")</f>
        <v> </v>
      </c>
      <c r="U33" s="19" t="str">
        <f>IF(N35=":",M35," ")</f>
        <v> </v>
      </c>
      <c r="V33" s="23">
        <f t="shared" si="9"/>
        <v>3</v>
      </c>
      <c r="W33" s="24">
        <f>IF(C33=" "," ",IF(G33&gt;I33,1,0)+IF(J33&gt;L33,1,0)+IF(D33&gt;F33,1,0)+IF(P33&gt;R33,1,0)+IF(S33&gt;U33,1,0))</f>
        <v>1</v>
      </c>
      <c r="X33" s="20">
        <f>IF(C33=" "," ",IF(G33&lt;I33,1,0)+IF(J33&lt;L33,1,0)+IF(D33&lt;F33,1,0)+IF(P33&lt;R33,1,0)+IF(S33&lt;U33,1,0))</f>
        <v>2</v>
      </c>
      <c r="Y33" s="25">
        <f t="shared" si="10"/>
        <v>5</v>
      </c>
      <c r="Z33" s="20" t="s">
        <v>9</v>
      </c>
      <c r="AA33" s="20">
        <f t="shared" si="11"/>
        <v>6</v>
      </c>
      <c r="AB33" s="74">
        <f>W33*2+X33*1</f>
        <v>4</v>
      </c>
      <c r="AC33" s="26">
        <v>3</v>
      </c>
    </row>
    <row r="34" spans="2:29" ht="15.75">
      <c r="B34" s="18">
        <v>5</v>
      </c>
      <c r="C34" s="55" t="s">
        <v>1</v>
      </c>
      <c r="D34" s="52" t="s">
        <v>1</v>
      </c>
      <c r="E34" s="53" t="s">
        <v>1</v>
      </c>
      <c r="F34" s="53" t="s">
        <v>1</v>
      </c>
      <c r="G34" s="54" t="s">
        <v>1</v>
      </c>
      <c r="H34" s="53" t="s">
        <v>1</v>
      </c>
      <c r="I34" s="53" t="s">
        <v>1</v>
      </c>
      <c r="J34" s="54" t="s">
        <v>1</v>
      </c>
      <c r="K34" s="53" t="s">
        <v>1</v>
      </c>
      <c r="L34" s="53" t="s">
        <v>1</v>
      </c>
      <c r="M34" s="54" t="s">
        <v>1</v>
      </c>
      <c r="N34" s="53" t="s">
        <v>1</v>
      </c>
      <c r="O34" s="53" t="s">
        <v>1</v>
      </c>
      <c r="P34" s="21" t="s">
        <v>8</v>
      </c>
      <c r="Q34" s="19"/>
      <c r="R34" s="19"/>
      <c r="S34" s="22" t="str">
        <f>IF(Q35=":",R35," ")</f>
        <v> </v>
      </c>
      <c r="T34" s="19" t="str">
        <f>IF(Q35=":",":"," ")</f>
        <v> </v>
      </c>
      <c r="U34" s="19" t="str">
        <f>IF(Q35=":",P35," ")</f>
        <v> </v>
      </c>
      <c r="V34" s="23" t="str">
        <f t="shared" si="9"/>
        <v> </v>
      </c>
      <c r="W34" s="24" t="str">
        <f>IF(C34=" "," ",IF(G34&gt;I34,1,0)+IF(J34&gt;L34,1,0)+IF(M34&gt;O34,1,0)+IF(D34&gt;F34,1,0)+IF(S34&gt;U34,1,0))</f>
        <v> </v>
      </c>
      <c r="X34" s="20" t="str">
        <f>IF(C34=" "," ",IF(G34&lt;I34,1,0)+IF(J34&lt;L34,1,0)+IF(M34&lt;O34,1,0)+IF(D34&lt;F34,1,0)+IF(S34&lt;U34,1,0))</f>
        <v> </v>
      </c>
      <c r="Y34" s="25" t="str">
        <f t="shared" si="10"/>
        <v> </v>
      </c>
      <c r="Z34" s="20" t="s">
        <v>9</v>
      </c>
      <c r="AA34" s="20" t="str">
        <f t="shared" si="11"/>
        <v> </v>
      </c>
      <c r="AB34" s="74"/>
      <c r="AC34" s="26" t="s">
        <v>1</v>
      </c>
    </row>
    <row r="35" spans="2:29" ht="16.5" thickBot="1">
      <c r="B35" s="27">
        <v>6</v>
      </c>
      <c r="C35" s="36" t="s">
        <v>1</v>
      </c>
      <c r="D35" s="41" t="s">
        <v>1</v>
      </c>
      <c r="E35" s="37" t="s">
        <v>1</v>
      </c>
      <c r="F35" s="37" t="s">
        <v>1</v>
      </c>
      <c r="G35" s="43" t="s">
        <v>1</v>
      </c>
      <c r="H35" s="37" t="s">
        <v>1</v>
      </c>
      <c r="I35" s="37" t="s">
        <v>17</v>
      </c>
      <c r="J35" s="43" t="s">
        <v>1</v>
      </c>
      <c r="K35" s="37" t="s">
        <v>1</v>
      </c>
      <c r="L35" s="37" t="s">
        <v>1</v>
      </c>
      <c r="M35" s="43" t="s">
        <v>1</v>
      </c>
      <c r="N35" s="37" t="s">
        <v>17</v>
      </c>
      <c r="O35" s="37" t="s">
        <v>1</v>
      </c>
      <c r="P35" s="43" t="s">
        <v>1</v>
      </c>
      <c r="Q35" s="37" t="s">
        <v>1</v>
      </c>
      <c r="R35" s="37" t="s">
        <v>17</v>
      </c>
      <c r="S35" s="28" t="s">
        <v>8</v>
      </c>
      <c r="T35" s="16"/>
      <c r="U35" s="16"/>
      <c r="V35" s="17" t="str">
        <f t="shared" si="9"/>
        <v> </v>
      </c>
      <c r="W35" s="29" t="str">
        <f>IF(C35=" "," ",IF(G35&gt;I35,1,0)+IF(J35&gt;L35,1,0)+IF(M35&gt;O35,1,0)+IF(P35&gt;R35,1,0)+IF(D35&gt;F35,1,0))</f>
        <v> </v>
      </c>
      <c r="X35" s="30" t="str">
        <f>IF(C35=" "," ",IF(G35&lt;I35,1,0)+IF(J35&lt;L35,1,0)+IF(M35&lt;O35,1,0)+IF(P35&lt;R35,1,0)+IF(D35&lt;F35,1,0))</f>
        <v> </v>
      </c>
      <c r="Y35" s="31" t="str">
        <f t="shared" si="10"/>
        <v> </v>
      </c>
      <c r="Z35" s="30" t="s">
        <v>9</v>
      </c>
      <c r="AA35" s="30" t="str">
        <f t="shared" si="11"/>
        <v> </v>
      </c>
      <c r="AB35" s="44" t="s">
        <v>1</v>
      </c>
      <c r="AC35" s="32" t="s">
        <v>1</v>
      </c>
    </row>
    <row r="36" ht="16.5" thickTop="1"/>
  </sheetData>
  <sheetProtection/>
  <printOptions/>
  <pageMargins left="0.5118110236220472" right="0.5118110236220472" top="0.5905511811023623" bottom="0.5118110236220472" header="0.5118110236220472" footer="0.5118110236220472"/>
  <pageSetup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7"/>
  <sheetViews>
    <sheetView zoomScale="70" zoomScaleNormal="70" zoomScalePageLayoutView="0" workbookViewId="0" topLeftCell="A1">
      <selection activeCell="C27" sqref="C27"/>
    </sheetView>
  </sheetViews>
  <sheetFormatPr defaultColWidth="8.796875" defaultRowHeight="15"/>
  <cols>
    <col min="1" max="1" width="2.796875" style="0" customWidth="1"/>
    <col min="2" max="2" width="17.796875" style="0" customWidth="1"/>
    <col min="3" max="4" width="17.796875" style="14" customWidth="1"/>
    <col min="5" max="5" width="17.796875" style="0" customWidth="1"/>
    <col min="6" max="6" width="16.3984375" style="0" customWidth="1"/>
    <col min="7" max="7" width="17.796875" style="0" customWidth="1"/>
  </cols>
  <sheetData>
    <row r="1" ht="18">
      <c r="B1" s="89" t="s">
        <v>80</v>
      </c>
    </row>
    <row r="2" ht="7.5" customHeight="1">
      <c r="B2" s="34"/>
    </row>
    <row r="3" ht="15.75">
      <c r="B3" s="34" t="s">
        <v>18</v>
      </c>
    </row>
    <row r="4" spans="2:3" ht="7.5" customHeight="1">
      <c r="B4" s="34"/>
      <c r="C4" s="87"/>
    </row>
    <row r="5" spans="2:3" ht="15.75">
      <c r="B5" s="87" t="s">
        <v>21</v>
      </c>
      <c r="C5" s="87"/>
    </row>
    <row r="6" ht="15.75">
      <c r="C6" s="34"/>
    </row>
    <row r="7" ht="15.75" thickBot="1">
      <c r="B7" s="14" t="s">
        <v>100</v>
      </c>
    </row>
    <row r="8" spans="2:3" ht="15.75" thickBot="1">
      <c r="B8" s="46"/>
      <c r="C8" s="47" t="s">
        <v>69</v>
      </c>
    </row>
    <row r="9" spans="2:3" ht="15.75" thickBot="1">
      <c r="B9" s="48" t="s">
        <v>101</v>
      </c>
      <c r="C9" s="51" t="s">
        <v>46</v>
      </c>
    </row>
    <row r="10" spans="2:4" ht="15.75" thickBot="1">
      <c r="B10" s="45"/>
      <c r="C10" s="49"/>
      <c r="D10" s="47" t="s">
        <v>69</v>
      </c>
    </row>
    <row r="11" spans="2:4" ht="15.75" thickBot="1">
      <c r="B11" s="14" t="s">
        <v>68</v>
      </c>
      <c r="C11" s="49"/>
      <c r="D11" s="51" t="s">
        <v>48</v>
      </c>
    </row>
    <row r="12" spans="2:4" ht="15.75" thickBot="1">
      <c r="B12" s="46"/>
      <c r="C12" s="50" t="s">
        <v>68</v>
      </c>
      <c r="D12" s="49"/>
    </row>
    <row r="13" spans="2:4" ht="15.75" thickBot="1">
      <c r="B13" s="48" t="s">
        <v>102</v>
      </c>
      <c r="C13" s="39" t="s">
        <v>49</v>
      </c>
      <c r="D13" s="49"/>
    </row>
    <row r="14" spans="2:5" ht="15.75" thickBot="1">
      <c r="B14" s="14"/>
      <c r="D14" s="49"/>
      <c r="E14" s="47" t="s">
        <v>44</v>
      </c>
    </row>
    <row r="15" spans="2:5" ht="15.75" thickBot="1">
      <c r="B15" s="14" t="s">
        <v>70</v>
      </c>
      <c r="D15" s="49"/>
      <c r="E15" s="60" t="s">
        <v>48</v>
      </c>
    </row>
    <row r="16" spans="2:5" ht="15.75" thickBot="1">
      <c r="B16" s="46"/>
      <c r="C16" s="47" t="s">
        <v>70</v>
      </c>
      <c r="D16" s="49"/>
      <c r="E16" s="45"/>
    </row>
    <row r="17" spans="2:5" ht="15.75" thickBot="1">
      <c r="B17" s="48" t="s">
        <v>45</v>
      </c>
      <c r="C17" s="51" t="s">
        <v>48</v>
      </c>
      <c r="D17" s="49"/>
      <c r="E17" s="45"/>
    </row>
    <row r="18" spans="2:5" ht="15.75" thickBot="1">
      <c r="B18" s="14"/>
      <c r="C18" s="49"/>
      <c r="D18" s="50" t="s">
        <v>44</v>
      </c>
      <c r="E18" s="45"/>
    </row>
    <row r="19" spans="2:5" ht="15.75" thickBot="1">
      <c r="B19" s="14" t="s">
        <v>103</v>
      </c>
      <c r="C19" s="49"/>
      <c r="D19" s="39" t="s">
        <v>46</v>
      </c>
      <c r="E19" s="45"/>
    </row>
    <row r="20" spans="2:5" ht="15.75" thickBot="1">
      <c r="B20" s="46"/>
      <c r="C20" s="50" t="s">
        <v>104</v>
      </c>
      <c r="E20" s="45"/>
    </row>
    <row r="21" spans="2:3" ht="15.75" thickBot="1">
      <c r="B21" s="48" t="s">
        <v>44</v>
      </c>
      <c r="C21" s="39" t="s">
        <v>46</v>
      </c>
    </row>
    <row r="22" spans="2:3" ht="15">
      <c r="B22" s="45"/>
      <c r="C22" s="39"/>
    </row>
    <row r="23" spans="2:3" ht="15.75">
      <c r="B23" s="87" t="s">
        <v>55</v>
      </c>
      <c r="C23"/>
    </row>
    <row r="24" spans="3:6" ht="15">
      <c r="C24"/>
      <c r="F24" s="14"/>
    </row>
    <row r="25" spans="2:3" ht="15.75" thickBot="1">
      <c r="B25" s="56" t="s">
        <v>68</v>
      </c>
      <c r="C25" s="45"/>
    </row>
    <row r="26" spans="2:3" ht="15.75" thickBot="1">
      <c r="B26" s="49"/>
      <c r="C26" s="47" t="s">
        <v>68</v>
      </c>
    </row>
    <row r="27" spans="2:3" ht="15.75" thickBot="1">
      <c r="B27" s="48" t="s">
        <v>70</v>
      </c>
      <c r="C27" s="39" t="s">
        <v>48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zoomScale="70" zoomScaleNormal="70" zoomScalePageLayoutView="0" workbookViewId="0" topLeftCell="A1">
      <selection activeCell="B11" sqref="B11"/>
    </sheetView>
  </sheetViews>
  <sheetFormatPr defaultColWidth="8.796875" defaultRowHeight="15"/>
  <cols>
    <col min="1" max="1" width="2.796875" style="0" customWidth="1"/>
    <col min="2" max="2" width="17.796875" style="0" customWidth="1"/>
    <col min="3" max="4" width="17.796875" style="14" customWidth="1"/>
    <col min="5" max="5" width="17.796875" style="0" customWidth="1"/>
    <col min="6" max="6" width="16.3984375" style="0" customWidth="1"/>
    <col min="7" max="7" width="17.796875" style="0" customWidth="1"/>
  </cols>
  <sheetData>
    <row r="1" ht="18">
      <c r="B1" s="89" t="s">
        <v>80</v>
      </c>
    </row>
    <row r="2" ht="7.5" customHeight="1">
      <c r="B2" s="34"/>
    </row>
    <row r="3" ht="15.75">
      <c r="B3" s="34" t="s">
        <v>18</v>
      </c>
    </row>
    <row r="4" spans="2:3" ht="7.5" customHeight="1">
      <c r="B4" s="34"/>
      <c r="C4" s="87"/>
    </row>
    <row r="5" ht="15.75">
      <c r="B5" s="87" t="s">
        <v>54</v>
      </c>
    </row>
    <row r="7" spans="2:5" ht="15.75" thickBot="1">
      <c r="B7" s="14" t="s">
        <v>47</v>
      </c>
      <c r="E7" s="45"/>
    </row>
    <row r="8" spans="2:5" ht="15.75" thickBot="1">
      <c r="B8" s="46"/>
      <c r="C8" s="47" t="s">
        <v>47</v>
      </c>
      <c r="E8" s="45"/>
    </row>
    <row r="9" spans="2:5" ht="15.75" thickBot="1">
      <c r="B9" s="48" t="s">
        <v>105</v>
      </c>
      <c r="C9" s="51" t="s">
        <v>48</v>
      </c>
      <c r="E9" s="45"/>
    </row>
    <row r="10" spans="2:5" ht="15.75" thickBot="1">
      <c r="B10" s="45"/>
      <c r="C10" s="49"/>
      <c r="D10" s="47" t="s">
        <v>106</v>
      </c>
      <c r="E10" s="45"/>
    </row>
    <row r="11" spans="2:5" ht="15.75" thickBot="1">
      <c r="B11" s="14" t="s">
        <v>72</v>
      </c>
      <c r="C11" s="49"/>
      <c r="D11" s="51" t="s">
        <v>48</v>
      </c>
      <c r="E11" s="45"/>
    </row>
    <row r="12" spans="2:5" ht="15.75" thickBot="1">
      <c r="B12" s="46"/>
      <c r="C12" s="50" t="s">
        <v>43</v>
      </c>
      <c r="D12" s="49"/>
      <c r="E12" s="45"/>
    </row>
    <row r="13" spans="2:5" ht="15.75" thickBot="1">
      <c r="B13" s="48" t="s">
        <v>43</v>
      </c>
      <c r="C13" s="39" t="s">
        <v>49</v>
      </c>
      <c r="D13" s="49"/>
      <c r="E13" s="45"/>
    </row>
    <row r="14" spans="2:5" ht="15.75" thickBot="1">
      <c r="B14" s="14"/>
      <c r="D14" s="49"/>
      <c r="E14" s="47" t="s">
        <v>52</v>
      </c>
    </row>
    <row r="15" spans="2:5" ht="15.75" thickBot="1">
      <c r="B15" s="14" t="s">
        <v>71</v>
      </c>
      <c r="D15" s="49"/>
      <c r="E15" s="39" t="s">
        <v>49</v>
      </c>
    </row>
    <row r="16" spans="2:4" ht="15.75" thickBot="1">
      <c r="B16" s="46"/>
      <c r="C16" s="47" t="s">
        <v>71</v>
      </c>
      <c r="D16" s="49"/>
    </row>
    <row r="17" spans="2:4" ht="15.75" thickBot="1">
      <c r="B17" s="48" t="s">
        <v>107</v>
      </c>
      <c r="C17" s="51" t="s">
        <v>48</v>
      </c>
      <c r="D17" s="49"/>
    </row>
    <row r="18" spans="2:4" ht="15.75" thickBot="1">
      <c r="B18" s="14"/>
      <c r="C18" s="49"/>
      <c r="D18" s="50" t="s">
        <v>52</v>
      </c>
    </row>
    <row r="19" spans="2:4" ht="15.75" thickBot="1">
      <c r="B19" s="14" t="s">
        <v>147</v>
      </c>
      <c r="C19" s="49"/>
      <c r="D19" s="39" t="s">
        <v>48</v>
      </c>
    </row>
    <row r="20" spans="2:3" ht="15.75" thickBot="1">
      <c r="B20" s="46"/>
      <c r="C20" s="50" t="s">
        <v>52</v>
      </c>
    </row>
    <row r="21" spans="2:3" ht="15.75" thickBot="1">
      <c r="B21" s="48" t="s">
        <v>52</v>
      </c>
      <c r="C21" s="39" t="s">
        <v>49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9"/>
  <sheetViews>
    <sheetView zoomScale="70" zoomScaleNormal="70" zoomScalePageLayoutView="0" workbookViewId="0" topLeftCell="A17">
      <selection activeCell="F22" sqref="F22"/>
    </sheetView>
  </sheetViews>
  <sheetFormatPr defaultColWidth="8.796875" defaultRowHeight="15"/>
  <cols>
    <col min="1" max="1" width="1.59765625" style="0" customWidth="1"/>
    <col min="2" max="7" width="14.796875" style="14" customWidth="1"/>
    <col min="8" max="9" width="14.796875" style="0" customWidth="1"/>
  </cols>
  <sheetData>
    <row r="1" ht="18">
      <c r="B1" s="89" t="s">
        <v>80</v>
      </c>
    </row>
    <row r="2" ht="7.5" customHeight="1">
      <c r="B2" s="63"/>
    </row>
    <row r="3" ht="15.75">
      <c r="B3" s="63" t="s">
        <v>19</v>
      </c>
    </row>
    <row r="4" ht="7.5" customHeight="1">
      <c r="B4" s="63"/>
    </row>
    <row r="5" spans="2:7" ht="15.75">
      <c r="B5" s="91" t="s">
        <v>108</v>
      </c>
      <c r="D5" s="39"/>
      <c r="G5" s="39"/>
    </row>
    <row r="6" ht="15.75" thickBot="1">
      <c r="G6" s="39"/>
    </row>
    <row r="7" spans="2:3" ht="15.75" thickBot="1">
      <c r="B7" s="46"/>
      <c r="C7" s="47" t="s">
        <v>77</v>
      </c>
    </row>
    <row r="8" spans="2:7" ht="15.75" thickBot="1">
      <c r="B8" s="48"/>
      <c r="C8" s="51"/>
      <c r="D8" s="39"/>
      <c r="E8" s="39"/>
      <c r="F8" s="39"/>
      <c r="G8" s="39"/>
    </row>
    <row r="9" spans="2:7" ht="15.75" thickBot="1">
      <c r="B9" s="45"/>
      <c r="C9" s="83"/>
      <c r="D9" s="58" t="s">
        <v>77</v>
      </c>
      <c r="E9" s="39"/>
      <c r="F9" s="39"/>
      <c r="G9" s="39"/>
    </row>
    <row r="10" spans="2:7" ht="15.75" thickBot="1">
      <c r="B10" s="14" t="s">
        <v>109</v>
      </c>
      <c r="C10" s="83"/>
      <c r="D10" s="51" t="s">
        <v>46</v>
      </c>
      <c r="E10" s="39"/>
      <c r="F10" s="39"/>
      <c r="G10" s="39"/>
    </row>
    <row r="11" spans="2:7" ht="15.75" thickBot="1">
      <c r="B11" s="46"/>
      <c r="C11" s="84" t="s">
        <v>51</v>
      </c>
      <c r="D11" s="83"/>
      <c r="E11" s="39"/>
      <c r="F11" s="39"/>
      <c r="G11" s="39"/>
    </row>
    <row r="12" spans="2:7" ht="15.75" thickBot="1">
      <c r="B12" s="48" t="s">
        <v>51</v>
      </c>
      <c r="C12" s="39" t="s">
        <v>48</v>
      </c>
      <c r="D12" s="83"/>
      <c r="E12" s="39"/>
      <c r="F12" s="39"/>
      <c r="G12" s="39"/>
    </row>
    <row r="13" spans="2:7" ht="15.75" thickBot="1">
      <c r="B13" s="45"/>
      <c r="C13" s="39"/>
      <c r="D13" s="83"/>
      <c r="E13" s="58" t="s">
        <v>77</v>
      </c>
      <c r="F13" s="39"/>
      <c r="G13" s="39"/>
    </row>
    <row r="14" spans="2:7" ht="15.75" thickBot="1">
      <c r="B14" s="14" t="s">
        <v>110</v>
      </c>
      <c r="C14" s="39"/>
      <c r="D14" s="83"/>
      <c r="E14" s="51" t="s">
        <v>46</v>
      </c>
      <c r="F14" s="39"/>
      <c r="G14" s="39"/>
    </row>
    <row r="15" spans="2:7" ht="15.75" thickBot="1">
      <c r="B15" s="46"/>
      <c r="C15" s="58" t="s">
        <v>111</v>
      </c>
      <c r="D15" s="83"/>
      <c r="E15" s="83"/>
      <c r="F15" s="39"/>
      <c r="G15" s="39"/>
    </row>
    <row r="16" spans="2:7" ht="15.75" thickBot="1">
      <c r="B16" s="48" t="s">
        <v>111</v>
      </c>
      <c r="C16" s="51" t="s">
        <v>48</v>
      </c>
      <c r="D16" s="83"/>
      <c r="E16" s="83"/>
      <c r="F16" s="39"/>
      <c r="G16" s="39"/>
    </row>
    <row r="17" spans="2:7" ht="15.75" thickBot="1">
      <c r="B17" s="45"/>
      <c r="C17" s="83"/>
      <c r="D17" s="84" t="s">
        <v>112</v>
      </c>
      <c r="E17" s="83"/>
      <c r="F17" s="39"/>
      <c r="G17" s="39"/>
    </row>
    <row r="18" spans="3:7" ht="15.75" thickBot="1">
      <c r="C18" s="83"/>
      <c r="D18" s="39" t="s">
        <v>46</v>
      </c>
      <c r="E18" s="83"/>
      <c r="F18" s="39"/>
      <c r="G18" s="39"/>
    </row>
    <row r="19" spans="2:7" ht="15.75" thickBot="1">
      <c r="B19" s="46"/>
      <c r="C19" s="84" t="s">
        <v>112</v>
      </c>
      <c r="D19" s="39"/>
      <c r="E19" s="83"/>
      <c r="F19" s="39"/>
      <c r="G19" s="39"/>
    </row>
    <row r="20" spans="2:7" ht="15.75" thickBot="1">
      <c r="B20" s="48"/>
      <c r="C20" s="39"/>
      <c r="D20" s="39"/>
      <c r="E20" s="83"/>
      <c r="F20" s="39"/>
      <c r="G20" s="39"/>
    </row>
    <row r="21" spans="2:7" ht="15.75" thickBot="1">
      <c r="B21" s="45"/>
      <c r="C21" s="39"/>
      <c r="D21" s="39"/>
      <c r="E21" s="83"/>
      <c r="F21" s="58" t="s">
        <v>114</v>
      </c>
      <c r="G21" s="39"/>
    </row>
    <row r="22" spans="3:7" ht="15.75" thickBot="1">
      <c r="C22" s="39"/>
      <c r="D22" s="39"/>
      <c r="E22" s="83"/>
      <c r="F22" s="51" t="s">
        <v>46</v>
      </c>
      <c r="G22" s="39"/>
    </row>
    <row r="23" spans="2:7" ht="15.75" thickBot="1">
      <c r="B23" s="46"/>
      <c r="C23" s="58" t="s">
        <v>114</v>
      </c>
      <c r="D23" s="39"/>
      <c r="E23" s="83"/>
      <c r="F23" s="83"/>
      <c r="G23" s="39"/>
    </row>
    <row r="24" spans="2:7" ht="15.75" thickBot="1">
      <c r="B24" s="48"/>
      <c r="C24" s="51"/>
      <c r="D24" s="39"/>
      <c r="E24" s="83"/>
      <c r="F24" s="83"/>
      <c r="G24" s="39"/>
    </row>
    <row r="25" spans="2:7" ht="15.75" thickBot="1">
      <c r="B25" s="45"/>
      <c r="C25" s="83"/>
      <c r="D25" s="58" t="s">
        <v>114</v>
      </c>
      <c r="E25" s="83"/>
      <c r="F25" s="83"/>
      <c r="G25" s="39"/>
    </row>
    <row r="26" spans="3:7" ht="15.75" thickBot="1">
      <c r="C26" s="83"/>
      <c r="D26" s="51" t="s">
        <v>48</v>
      </c>
      <c r="E26" s="83"/>
      <c r="F26" s="83"/>
      <c r="G26" s="39"/>
    </row>
    <row r="27" spans="2:7" ht="15.75" thickBot="1">
      <c r="B27" s="46"/>
      <c r="C27" s="84" t="s">
        <v>113</v>
      </c>
      <c r="D27" s="83"/>
      <c r="E27" s="83"/>
      <c r="F27" s="83"/>
      <c r="G27" s="39"/>
    </row>
    <row r="28" spans="2:7" ht="15.75" thickBot="1">
      <c r="B28" s="48"/>
      <c r="C28" s="39"/>
      <c r="D28" s="83"/>
      <c r="E28" s="83"/>
      <c r="F28" s="83"/>
      <c r="G28" s="39"/>
    </row>
    <row r="29" spans="2:7" ht="15.75" thickBot="1">
      <c r="B29" s="45"/>
      <c r="C29" s="39"/>
      <c r="D29" s="83"/>
      <c r="E29" s="84" t="s">
        <v>114</v>
      </c>
      <c r="F29" s="83"/>
      <c r="G29" s="39"/>
    </row>
    <row r="30" spans="2:7" ht="15.75" thickBot="1">
      <c r="B30" s="14" t="s">
        <v>76</v>
      </c>
      <c r="C30" s="39"/>
      <c r="D30" s="83"/>
      <c r="E30" s="39" t="s">
        <v>46</v>
      </c>
      <c r="F30" s="83"/>
      <c r="G30" s="39"/>
    </row>
    <row r="31" spans="2:7" ht="15.75" thickBot="1">
      <c r="B31" s="46"/>
      <c r="C31" s="58" t="s">
        <v>115</v>
      </c>
      <c r="D31" s="83"/>
      <c r="E31" s="39"/>
      <c r="F31" s="83"/>
      <c r="G31" s="39"/>
    </row>
    <row r="32" spans="2:7" ht="15.75" thickBot="1">
      <c r="B32" s="48" t="s">
        <v>115</v>
      </c>
      <c r="C32" s="51" t="s">
        <v>48</v>
      </c>
      <c r="D32" s="83"/>
      <c r="E32" s="39"/>
      <c r="F32" s="83"/>
      <c r="G32" s="39"/>
    </row>
    <row r="33" spans="2:7" ht="15.75" thickBot="1">
      <c r="B33" s="45"/>
      <c r="C33" s="83"/>
      <c r="D33" s="84" t="s">
        <v>75</v>
      </c>
      <c r="E33" s="39"/>
      <c r="F33" s="83"/>
      <c r="G33" s="39"/>
    </row>
    <row r="34" spans="3:8" ht="15.75" thickBot="1">
      <c r="C34" s="83"/>
      <c r="D34" s="39" t="s">
        <v>46</v>
      </c>
      <c r="E34" s="39"/>
      <c r="F34" s="83"/>
      <c r="G34" s="39"/>
      <c r="H34" s="45"/>
    </row>
    <row r="35" spans="2:7" ht="15.75" thickBot="1">
      <c r="B35" s="46"/>
      <c r="C35" s="84" t="s">
        <v>75</v>
      </c>
      <c r="D35" s="39"/>
      <c r="E35" s="39"/>
      <c r="F35" s="83"/>
      <c r="G35" s="39"/>
    </row>
    <row r="36" spans="2:8" ht="15.75" thickBot="1">
      <c r="B36" s="48"/>
      <c r="C36" s="39"/>
      <c r="D36" s="39"/>
      <c r="E36" s="39"/>
      <c r="F36" s="83"/>
      <c r="G36" s="39"/>
      <c r="H36" s="39" t="s">
        <v>1</v>
      </c>
    </row>
    <row r="37" spans="2:7" ht="15.75" thickBot="1">
      <c r="B37" s="45"/>
      <c r="C37" s="39"/>
      <c r="D37" s="39"/>
      <c r="E37" s="39"/>
      <c r="F37" s="83"/>
      <c r="G37" s="58" t="s">
        <v>120</v>
      </c>
    </row>
    <row r="38" spans="3:7" ht="15.75" thickBot="1">
      <c r="C38" s="39"/>
      <c r="D38" s="39"/>
      <c r="E38" s="39"/>
      <c r="F38" s="83"/>
      <c r="G38" s="39" t="s">
        <v>48</v>
      </c>
    </row>
    <row r="39" spans="2:7" ht="15.75" thickBot="1">
      <c r="B39" s="46"/>
      <c r="C39" s="58" t="s">
        <v>50</v>
      </c>
      <c r="D39" s="39"/>
      <c r="E39" s="39"/>
      <c r="F39" s="83"/>
      <c r="G39" s="39"/>
    </row>
    <row r="40" spans="2:7" ht="15.75" thickBot="1">
      <c r="B40" s="48"/>
      <c r="C40" s="51"/>
      <c r="D40" s="39"/>
      <c r="E40" s="39"/>
      <c r="F40" s="83"/>
      <c r="G40" s="39"/>
    </row>
    <row r="41" spans="2:7" ht="15.75" thickBot="1">
      <c r="B41" s="45"/>
      <c r="C41" s="83"/>
      <c r="D41" s="58" t="s">
        <v>50</v>
      </c>
      <c r="E41" s="39"/>
      <c r="F41" s="83"/>
      <c r="G41" s="39"/>
    </row>
    <row r="42" spans="2:7" ht="15.75" thickBot="1">
      <c r="B42" s="14" t="s">
        <v>116</v>
      </c>
      <c r="C42" s="83"/>
      <c r="D42" s="51" t="s">
        <v>46</v>
      </c>
      <c r="E42" s="39"/>
      <c r="F42" s="83"/>
      <c r="G42" s="39"/>
    </row>
    <row r="43" spans="2:8" ht="15.75" thickBot="1">
      <c r="B43" s="46"/>
      <c r="C43" s="84" t="s">
        <v>117</v>
      </c>
      <c r="D43" s="83"/>
      <c r="E43" s="39"/>
      <c r="F43" s="83"/>
      <c r="G43" s="39"/>
      <c r="H43" s="45"/>
    </row>
    <row r="44" spans="2:7" ht="15.75" thickBot="1">
      <c r="B44" s="48" t="s">
        <v>117</v>
      </c>
      <c r="C44" s="39" t="s">
        <v>46</v>
      </c>
      <c r="D44" s="83"/>
      <c r="E44" s="39"/>
      <c r="F44" s="83"/>
      <c r="G44" s="39"/>
    </row>
    <row r="45" spans="2:8" ht="15.75" thickBot="1">
      <c r="B45" s="45"/>
      <c r="C45" s="39"/>
      <c r="D45" s="83"/>
      <c r="E45" s="58" t="s">
        <v>50</v>
      </c>
      <c r="F45" s="83"/>
      <c r="G45" s="39"/>
      <c r="H45" s="39"/>
    </row>
    <row r="46" spans="3:7" ht="15.75" thickBot="1">
      <c r="C46" s="39"/>
      <c r="D46" s="83"/>
      <c r="E46" s="51" t="s">
        <v>46</v>
      </c>
      <c r="F46" s="83"/>
      <c r="G46" s="39"/>
    </row>
    <row r="47" spans="2:7" ht="15.75" thickBot="1">
      <c r="B47" s="46"/>
      <c r="C47" s="58" t="s">
        <v>118</v>
      </c>
      <c r="D47" s="83"/>
      <c r="E47" s="83"/>
      <c r="F47" s="83"/>
      <c r="G47" s="39"/>
    </row>
    <row r="48" spans="2:7" ht="15.75" thickBot="1">
      <c r="B48" s="48"/>
      <c r="C48" s="51"/>
      <c r="D48" s="83"/>
      <c r="E48" s="83"/>
      <c r="F48" s="83"/>
      <c r="G48" s="39"/>
    </row>
    <row r="49" spans="2:7" ht="15.75" thickBot="1">
      <c r="B49" s="45"/>
      <c r="C49" s="83"/>
      <c r="D49" s="84" t="s">
        <v>118</v>
      </c>
      <c r="E49" s="83"/>
      <c r="F49" s="83"/>
      <c r="G49" s="39"/>
    </row>
    <row r="50" spans="3:7" ht="15.75" thickBot="1">
      <c r="C50" s="83"/>
      <c r="D50" s="39" t="s">
        <v>48</v>
      </c>
      <c r="E50" s="83"/>
      <c r="F50" s="83"/>
      <c r="G50" s="39"/>
    </row>
    <row r="51" spans="2:7" ht="15.75" thickBot="1">
      <c r="B51" s="46"/>
      <c r="C51" s="84" t="s">
        <v>119</v>
      </c>
      <c r="D51" s="39"/>
      <c r="E51" s="83"/>
      <c r="F51" s="83"/>
      <c r="G51" s="39"/>
    </row>
    <row r="52" spans="2:7" ht="15.75" thickBot="1">
      <c r="B52" s="48"/>
      <c r="C52" s="39"/>
      <c r="D52" s="39"/>
      <c r="E52" s="83"/>
      <c r="F52" s="83"/>
      <c r="G52" s="39"/>
    </row>
    <row r="53" spans="2:7" ht="15.75" thickBot="1">
      <c r="B53" s="45"/>
      <c r="C53" s="39"/>
      <c r="D53" s="39"/>
      <c r="E53" s="83"/>
      <c r="F53" s="84" t="s">
        <v>120</v>
      </c>
      <c r="G53" s="39"/>
    </row>
    <row r="54" spans="3:7" ht="15.75" thickBot="1">
      <c r="C54" s="39"/>
      <c r="D54" s="39"/>
      <c r="E54" s="83"/>
      <c r="F54" s="39" t="s">
        <v>46</v>
      </c>
      <c r="G54" s="39"/>
    </row>
    <row r="55" spans="2:7" ht="15.75" thickBot="1">
      <c r="B55" s="46"/>
      <c r="C55" s="58" t="s">
        <v>73</v>
      </c>
      <c r="D55" s="39"/>
      <c r="E55" s="83"/>
      <c r="F55" s="39"/>
      <c r="G55" s="39"/>
    </row>
    <row r="56" spans="2:7" ht="15.75" thickBot="1">
      <c r="B56" s="48"/>
      <c r="C56" s="51"/>
      <c r="D56" s="39"/>
      <c r="E56" s="83"/>
      <c r="F56" s="39"/>
      <c r="G56" s="39"/>
    </row>
    <row r="57" spans="2:7" ht="15.75" thickBot="1">
      <c r="B57" s="45"/>
      <c r="C57" s="83"/>
      <c r="D57" s="58" t="s">
        <v>121</v>
      </c>
      <c r="E57" s="83"/>
      <c r="F57" s="39"/>
      <c r="G57" s="39"/>
    </row>
    <row r="58" spans="2:7" ht="15.75" thickBot="1">
      <c r="B58" s="14" t="s">
        <v>74</v>
      </c>
      <c r="C58" s="83"/>
      <c r="D58" s="51" t="s">
        <v>46</v>
      </c>
      <c r="E58" s="83"/>
      <c r="F58" s="39"/>
      <c r="G58" s="39"/>
    </row>
    <row r="59" spans="2:7" ht="15.75" thickBot="1">
      <c r="B59" s="46"/>
      <c r="C59" s="84" t="s">
        <v>121</v>
      </c>
      <c r="D59" s="83"/>
      <c r="E59" s="83"/>
      <c r="F59" s="39"/>
      <c r="G59" s="39"/>
    </row>
    <row r="60" spans="2:7" ht="15.75" thickBot="1">
      <c r="B60" s="48" t="s">
        <v>121</v>
      </c>
      <c r="C60" s="39" t="s">
        <v>46</v>
      </c>
      <c r="D60" s="83"/>
      <c r="E60" s="83"/>
      <c r="F60" s="39"/>
      <c r="G60" s="39"/>
    </row>
    <row r="61" spans="2:7" ht="15.75" thickBot="1">
      <c r="B61" s="45"/>
      <c r="C61" s="39"/>
      <c r="D61" s="83"/>
      <c r="E61" s="84" t="s">
        <v>120</v>
      </c>
      <c r="F61" s="39"/>
      <c r="G61" s="39"/>
    </row>
    <row r="62" spans="2:8" ht="15.75" thickBot="1">
      <c r="B62" s="14" t="s">
        <v>122</v>
      </c>
      <c r="C62" s="39"/>
      <c r="D62" s="83"/>
      <c r="E62" s="39" t="s">
        <v>49</v>
      </c>
      <c r="F62" s="39"/>
      <c r="G62" s="39"/>
      <c r="H62" s="45"/>
    </row>
    <row r="63" spans="2:7" ht="15.75" thickBot="1">
      <c r="B63" s="46"/>
      <c r="C63" s="58" t="s">
        <v>123</v>
      </c>
      <c r="D63" s="83"/>
      <c r="E63" s="39"/>
      <c r="F63" s="39"/>
      <c r="G63" s="39"/>
    </row>
    <row r="64" spans="2:8" ht="15.75" thickBot="1">
      <c r="B64" s="48" t="s">
        <v>123</v>
      </c>
      <c r="C64" s="51" t="s">
        <v>46</v>
      </c>
      <c r="D64" s="83"/>
      <c r="E64" s="39"/>
      <c r="F64" s="39"/>
      <c r="G64" s="39"/>
      <c r="H64" s="39"/>
    </row>
    <row r="65" spans="2:7" ht="15.75" thickBot="1">
      <c r="B65" s="45"/>
      <c r="C65" s="83"/>
      <c r="D65" s="84" t="s">
        <v>120</v>
      </c>
      <c r="E65" s="39"/>
      <c r="F65" s="59"/>
      <c r="G65" s="88"/>
    </row>
    <row r="66" spans="3:7" ht="15.75" thickBot="1">
      <c r="C66" s="83"/>
      <c r="D66" s="39" t="s">
        <v>46</v>
      </c>
      <c r="E66" s="39"/>
      <c r="F66" s="59"/>
      <c r="G66" s="88"/>
    </row>
    <row r="67" spans="2:7" ht="15.75" thickBot="1">
      <c r="B67" s="46"/>
      <c r="C67" s="84" t="s">
        <v>120</v>
      </c>
      <c r="D67" s="39"/>
      <c r="E67" s="39"/>
      <c r="F67" s="59"/>
      <c r="G67" s="45"/>
    </row>
    <row r="68" spans="2:7" ht="15.75" thickBot="1">
      <c r="B68" s="48"/>
      <c r="C68" s="39"/>
      <c r="D68" s="39"/>
      <c r="E68" s="39"/>
      <c r="F68" s="59"/>
      <c r="G68" s="45"/>
    </row>
    <row r="69" spans="6:7" ht="15">
      <c r="F69" s="59"/>
      <c r="G69" s="59"/>
    </row>
  </sheetData>
  <sheetProtection/>
  <printOptions/>
  <pageMargins left="0.5905511811023623" right="0.1968503937007874" top="0.1968503937007874" bottom="0.1968503937007874" header="0" footer="0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7"/>
  <sheetViews>
    <sheetView zoomScale="70" zoomScaleNormal="70" zoomScalePageLayoutView="0" workbookViewId="0" topLeftCell="A1">
      <selection activeCell="B1" sqref="B1"/>
    </sheetView>
  </sheetViews>
  <sheetFormatPr defaultColWidth="8.796875" defaultRowHeight="15"/>
  <cols>
    <col min="1" max="1" width="1.69921875" style="0" customWidth="1"/>
    <col min="2" max="5" width="14.796875" style="14" customWidth="1"/>
    <col min="6" max="7" width="14.796875" style="0" customWidth="1"/>
  </cols>
  <sheetData>
    <row r="1" ht="18">
      <c r="B1" s="89" t="s">
        <v>80</v>
      </c>
    </row>
    <row r="2" ht="15.75">
      <c r="B2" s="34"/>
    </row>
    <row r="3" spans="2:3" ht="15.75">
      <c r="B3" s="91" t="s">
        <v>125</v>
      </c>
      <c r="C3" s="39"/>
    </row>
    <row r="4" spans="2:3" ht="15">
      <c r="B4" s="82"/>
      <c r="C4" s="39"/>
    </row>
    <row r="5" ht="15.75" thickBot="1">
      <c r="B5" s="56" t="s">
        <v>51</v>
      </c>
    </row>
    <row r="6" spans="2:5" ht="15.75" thickBot="1">
      <c r="B6" s="83"/>
      <c r="C6" s="58" t="s">
        <v>51</v>
      </c>
      <c r="D6" s="39"/>
      <c r="E6" s="39"/>
    </row>
    <row r="7" spans="2:5" ht="15.75" thickBot="1">
      <c r="B7" s="85" t="s">
        <v>111</v>
      </c>
      <c r="C7" s="83" t="s">
        <v>48</v>
      </c>
      <c r="D7" s="39"/>
      <c r="E7" s="39"/>
    </row>
    <row r="8" spans="2:5" ht="15.75" thickBot="1">
      <c r="B8" s="39"/>
      <c r="C8" s="83"/>
      <c r="D8" s="58" t="s">
        <v>113</v>
      </c>
      <c r="E8" s="39"/>
    </row>
    <row r="9" spans="2:5" ht="15.75" thickBot="1">
      <c r="B9" s="86" t="s">
        <v>113</v>
      </c>
      <c r="C9" s="83"/>
      <c r="D9" s="83" t="s">
        <v>46</v>
      </c>
      <c r="E9" s="39"/>
    </row>
    <row r="10" spans="2:5" ht="15.75" thickBot="1">
      <c r="B10" s="83"/>
      <c r="C10" s="84" t="s">
        <v>113</v>
      </c>
      <c r="D10" s="83"/>
      <c r="E10" s="39"/>
    </row>
    <row r="11" spans="2:5" ht="15.75" thickBot="1">
      <c r="B11" s="85" t="s">
        <v>115</v>
      </c>
      <c r="C11" s="39" t="s">
        <v>53</v>
      </c>
      <c r="D11" s="83"/>
      <c r="E11" s="39"/>
    </row>
    <row r="12" spans="2:5" ht="15.75" thickBot="1">
      <c r="B12" s="59"/>
      <c r="C12" s="39"/>
      <c r="D12" s="83"/>
      <c r="E12" s="58" t="s">
        <v>113</v>
      </c>
    </row>
    <row r="13" spans="2:5" ht="15.75" thickBot="1">
      <c r="B13" s="86" t="s">
        <v>117</v>
      </c>
      <c r="C13" s="39"/>
      <c r="D13" s="83"/>
      <c r="E13" s="60" t="s">
        <v>53</v>
      </c>
    </row>
    <row r="14" spans="2:5" ht="15.75" thickBot="1">
      <c r="B14" s="83"/>
      <c r="C14" s="58" t="s">
        <v>117</v>
      </c>
      <c r="D14" s="83"/>
      <c r="E14" s="59"/>
    </row>
    <row r="15" spans="2:5" ht="15.75" thickBot="1">
      <c r="B15" s="85" t="s">
        <v>119</v>
      </c>
      <c r="C15" s="83" t="s">
        <v>53</v>
      </c>
      <c r="D15" s="83"/>
      <c r="E15" s="59"/>
    </row>
    <row r="16" spans="2:5" ht="15.75" thickBot="1">
      <c r="B16" s="59"/>
      <c r="C16" s="83"/>
      <c r="D16" s="84" t="s">
        <v>123</v>
      </c>
      <c r="E16" s="59"/>
    </row>
    <row r="17" spans="2:5" ht="15.75" thickBot="1">
      <c r="B17" s="86" t="s">
        <v>73</v>
      </c>
      <c r="C17" s="83"/>
      <c r="D17" s="39" t="s">
        <v>46</v>
      </c>
      <c r="E17" s="59"/>
    </row>
    <row r="18" spans="2:5" ht="15.75" thickBot="1">
      <c r="B18" s="83"/>
      <c r="C18" s="84" t="s">
        <v>123</v>
      </c>
      <c r="D18" s="39"/>
      <c r="E18" s="59"/>
    </row>
    <row r="19" spans="2:5" ht="15.75" thickBot="1">
      <c r="B19" s="85" t="s">
        <v>123</v>
      </c>
      <c r="C19" s="39" t="s">
        <v>49</v>
      </c>
      <c r="D19" s="39"/>
      <c r="E19" s="59"/>
    </row>
    <row r="20" spans="2:5" ht="15">
      <c r="B20" s="45"/>
      <c r="E20" s="39"/>
    </row>
    <row r="21" spans="2:3" ht="15">
      <c r="B21" s="82" t="s">
        <v>124</v>
      </c>
      <c r="C21" s="39"/>
    </row>
    <row r="22" spans="2:3" ht="15">
      <c r="B22" s="82"/>
      <c r="C22" s="39"/>
    </row>
    <row r="23" ht="15.75" thickBot="1">
      <c r="B23" s="56" t="s">
        <v>109</v>
      </c>
    </row>
    <row r="24" spans="2:5" ht="15.75" thickBot="1">
      <c r="B24" s="83"/>
      <c r="C24" s="58" t="s">
        <v>109</v>
      </c>
      <c r="D24" s="39"/>
      <c r="E24" s="39"/>
    </row>
    <row r="25" spans="2:5" ht="15.75" thickBot="1">
      <c r="B25" s="85" t="s">
        <v>110</v>
      </c>
      <c r="C25" s="83" t="s">
        <v>46</v>
      </c>
      <c r="D25" s="39"/>
      <c r="E25" s="39"/>
    </row>
    <row r="26" spans="2:5" ht="15.75" thickBot="1">
      <c r="B26" s="39"/>
      <c r="C26" s="83"/>
      <c r="D26" s="58" t="s">
        <v>109</v>
      </c>
      <c r="E26" s="39"/>
    </row>
    <row r="27" spans="2:5" ht="15.75" thickBot="1">
      <c r="B27" s="86"/>
      <c r="C27" s="83"/>
      <c r="D27" s="83" t="s">
        <v>48</v>
      </c>
      <c r="E27" s="39"/>
    </row>
    <row r="28" spans="2:5" ht="15.75" thickBot="1">
      <c r="B28" s="83"/>
      <c r="C28" s="84" t="s">
        <v>76</v>
      </c>
      <c r="D28" s="83"/>
      <c r="E28" s="39"/>
    </row>
    <row r="29" spans="2:5" ht="15.75" thickBot="1">
      <c r="B29" s="85"/>
      <c r="C29" s="39"/>
      <c r="D29" s="83"/>
      <c r="E29" s="39"/>
    </row>
    <row r="30" spans="2:5" ht="15.75" thickBot="1">
      <c r="B30" s="59"/>
      <c r="C30" s="39"/>
      <c r="D30" s="83"/>
      <c r="E30" s="58" t="s">
        <v>74</v>
      </c>
    </row>
    <row r="31" spans="2:5" ht="15.75" thickBot="1">
      <c r="B31" s="86"/>
      <c r="C31" s="39"/>
      <c r="D31" s="83"/>
      <c r="E31" s="60" t="s">
        <v>48</v>
      </c>
    </row>
    <row r="32" spans="2:5" ht="15.75" thickBot="1">
      <c r="B32" s="83"/>
      <c r="C32" s="58" t="s">
        <v>116</v>
      </c>
      <c r="D32" s="83"/>
      <c r="E32" s="59"/>
    </row>
    <row r="33" spans="2:5" ht="15.75" thickBot="1">
      <c r="B33" s="85"/>
      <c r="C33" s="83"/>
      <c r="D33" s="83"/>
      <c r="E33" s="59"/>
    </row>
    <row r="34" spans="2:5" ht="15.75" thickBot="1">
      <c r="B34" s="59"/>
      <c r="C34" s="83"/>
      <c r="D34" s="84" t="s">
        <v>74</v>
      </c>
      <c r="E34" s="59"/>
    </row>
    <row r="35" spans="2:5" ht="15.75" thickBot="1">
      <c r="B35" s="86" t="s">
        <v>74</v>
      </c>
      <c r="C35" s="83"/>
      <c r="D35" s="39" t="s">
        <v>53</v>
      </c>
      <c r="E35" s="59"/>
    </row>
    <row r="36" spans="2:5" ht="15.75" thickBot="1">
      <c r="B36" s="83"/>
      <c r="C36" s="84" t="s">
        <v>74</v>
      </c>
      <c r="D36" s="39"/>
      <c r="E36" s="59"/>
    </row>
    <row r="37" spans="2:5" ht="15.75" thickBot="1">
      <c r="B37" s="85" t="s">
        <v>122</v>
      </c>
      <c r="C37" s="39" t="s">
        <v>46</v>
      </c>
      <c r="D37" s="39"/>
      <c r="E37" s="59"/>
    </row>
  </sheetData>
  <sheetProtection/>
  <printOptions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80" zoomScaleNormal="80" zoomScalePageLayoutView="0" workbookViewId="0" topLeftCell="A1">
      <selection activeCell="G8" sqref="G8"/>
    </sheetView>
  </sheetViews>
  <sheetFormatPr defaultColWidth="8.796875" defaultRowHeight="15"/>
  <cols>
    <col min="1" max="1" width="6.3984375" style="14" customWidth="1"/>
    <col min="2" max="2" width="17.69921875" style="0" customWidth="1"/>
    <col min="3" max="3" width="21.19921875" style="0" customWidth="1"/>
    <col min="4" max="4" width="4.796875" style="0" customWidth="1"/>
    <col min="5" max="5" width="5.296875" style="90" customWidth="1"/>
    <col min="6" max="6" width="18.796875" style="0" customWidth="1"/>
    <col min="7" max="7" width="25.3984375" style="0" customWidth="1"/>
  </cols>
  <sheetData>
    <row r="1" spans="1:7" ht="18">
      <c r="A1" s="92" t="s">
        <v>80</v>
      </c>
      <c r="B1" s="92"/>
      <c r="C1" s="92"/>
      <c r="D1" s="92"/>
      <c r="E1" s="92"/>
      <c r="F1" s="92"/>
      <c r="G1" s="92"/>
    </row>
    <row r="2" ht="7.5" customHeight="1"/>
    <row r="3" spans="2:6" ht="15.75">
      <c r="B3" s="33" t="s">
        <v>29</v>
      </c>
      <c r="F3" s="62"/>
    </row>
    <row r="4" spans="1:6" ht="7.5" customHeight="1">
      <c r="A4" s="90"/>
      <c r="F4" s="62"/>
    </row>
    <row r="5" spans="1:7" ht="15">
      <c r="A5" s="90" t="s">
        <v>13</v>
      </c>
      <c r="B5" t="s">
        <v>30</v>
      </c>
      <c r="C5" t="s">
        <v>31</v>
      </c>
      <c r="E5" s="90" t="s">
        <v>41</v>
      </c>
      <c r="F5" s="57" t="s">
        <v>56</v>
      </c>
      <c r="G5" t="s">
        <v>40</v>
      </c>
    </row>
    <row r="6" spans="1:7" ht="15">
      <c r="A6" s="90" t="s">
        <v>12</v>
      </c>
      <c r="B6" t="s">
        <v>65</v>
      </c>
      <c r="C6" t="s">
        <v>31</v>
      </c>
      <c r="E6" s="90" t="s">
        <v>42</v>
      </c>
      <c r="F6" s="57" t="s">
        <v>93</v>
      </c>
      <c r="G6" t="s">
        <v>78</v>
      </c>
    </row>
    <row r="7" spans="1:7" ht="15">
      <c r="A7" s="90" t="s">
        <v>11</v>
      </c>
      <c r="B7" t="s">
        <v>67</v>
      </c>
      <c r="C7" t="s">
        <v>31</v>
      </c>
      <c r="E7" s="90" t="s">
        <v>140</v>
      </c>
      <c r="F7" s="57" t="s">
        <v>88</v>
      </c>
      <c r="G7" t="s">
        <v>138</v>
      </c>
    </row>
    <row r="8" spans="1:7" ht="15">
      <c r="A8" s="90" t="s">
        <v>20</v>
      </c>
      <c r="B8" t="s">
        <v>66</v>
      </c>
      <c r="C8" t="s">
        <v>38</v>
      </c>
      <c r="F8" s="57" t="s">
        <v>59</v>
      </c>
      <c r="G8" t="s">
        <v>40</v>
      </c>
    </row>
    <row r="9" spans="1:7" ht="15">
      <c r="A9" s="90" t="s">
        <v>126</v>
      </c>
      <c r="B9" t="s">
        <v>83</v>
      </c>
      <c r="C9" t="s">
        <v>38</v>
      </c>
      <c r="E9" s="90" t="s">
        <v>141</v>
      </c>
      <c r="F9" s="57" t="s">
        <v>86</v>
      </c>
      <c r="G9" t="s">
        <v>79</v>
      </c>
    </row>
    <row r="10" spans="1:7" ht="15">
      <c r="A10" s="90"/>
      <c r="B10" t="s">
        <v>32</v>
      </c>
      <c r="C10" t="s">
        <v>31</v>
      </c>
      <c r="F10" s="57" t="s">
        <v>142</v>
      </c>
      <c r="G10" t="s">
        <v>138</v>
      </c>
    </row>
    <row r="11" spans="1:6" ht="15">
      <c r="A11" s="90"/>
      <c r="B11" t="s">
        <v>98</v>
      </c>
      <c r="C11" t="s">
        <v>127</v>
      </c>
      <c r="F11" s="57"/>
    </row>
    <row r="12" spans="1:6" ht="15.75">
      <c r="A12" s="90"/>
      <c r="B12" t="s">
        <v>34</v>
      </c>
      <c r="C12" t="s">
        <v>31</v>
      </c>
      <c r="F12" s="62" t="s">
        <v>26</v>
      </c>
    </row>
    <row r="13" spans="1:6" ht="15.75">
      <c r="A13" s="90" t="s">
        <v>28</v>
      </c>
      <c r="B13" t="s">
        <v>36</v>
      </c>
      <c r="C13" t="s">
        <v>31</v>
      </c>
      <c r="F13" s="62"/>
    </row>
    <row r="14" spans="1:7" ht="15">
      <c r="A14" s="90" t="s">
        <v>10</v>
      </c>
      <c r="B14" t="s">
        <v>37</v>
      </c>
      <c r="C14" t="s">
        <v>31</v>
      </c>
      <c r="E14" s="90" t="s">
        <v>13</v>
      </c>
      <c r="F14" s="57" t="s">
        <v>34</v>
      </c>
      <c r="G14" s="57" t="s">
        <v>31</v>
      </c>
    </row>
    <row r="15" spans="1:7" ht="15">
      <c r="A15" s="90" t="s">
        <v>128</v>
      </c>
      <c r="B15" t="s">
        <v>61</v>
      </c>
      <c r="C15" t="s">
        <v>31</v>
      </c>
      <c r="E15" s="90" t="s">
        <v>12</v>
      </c>
      <c r="F15" s="57" t="s">
        <v>83</v>
      </c>
      <c r="G15" s="57" t="s">
        <v>38</v>
      </c>
    </row>
    <row r="16" spans="1:7" ht="15">
      <c r="A16" s="90"/>
      <c r="B16" s="57" t="s">
        <v>33</v>
      </c>
      <c r="C16" t="s">
        <v>31</v>
      </c>
      <c r="E16" s="90" t="s">
        <v>11</v>
      </c>
      <c r="F16" s="57" t="s">
        <v>39</v>
      </c>
      <c r="G16" s="57" t="s">
        <v>40</v>
      </c>
    </row>
    <row r="17" spans="1:7" ht="15">
      <c r="A17" s="90" t="s">
        <v>129</v>
      </c>
      <c r="B17" s="57" t="s">
        <v>57</v>
      </c>
      <c r="C17" t="s">
        <v>78</v>
      </c>
      <c r="E17" s="90" t="s">
        <v>143</v>
      </c>
      <c r="F17" s="57" t="s">
        <v>60</v>
      </c>
      <c r="G17" s="57" t="s">
        <v>79</v>
      </c>
    </row>
    <row r="18" spans="1:7" ht="15">
      <c r="A18" s="90"/>
      <c r="B18" s="57" t="s">
        <v>58</v>
      </c>
      <c r="C18" t="s">
        <v>78</v>
      </c>
      <c r="F18" s="57" t="s">
        <v>139</v>
      </c>
      <c r="G18" s="57" t="s">
        <v>40</v>
      </c>
    </row>
    <row r="19" spans="1:7" ht="15">
      <c r="A19" s="90"/>
      <c r="B19" s="57" t="s">
        <v>92</v>
      </c>
      <c r="C19" t="s">
        <v>138</v>
      </c>
      <c r="E19" s="90" t="s">
        <v>27</v>
      </c>
      <c r="F19" s="57" t="s">
        <v>56</v>
      </c>
      <c r="G19" s="57" t="s">
        <v>40</v>
      </c>
    </row>
    <row r="20" spans="1:7" ht="15">
      <c r="A20" s="90"/>
      <c r="B20" s="57" t="s">
        <v>97</v>
      </c>
      <c r="C20" t="s">
        <v>138</v>
      </c>
      <c r="E20" s="90" t="s">
        <v>22</v>
      </c>
      <c r="F20" s="57" t="s">
        <v>93</v>
      </c>
      <c r="G20" s="57" t="s">
        <v>78</v>
      </c>
    </row>
    <row r="21" spans="1:7" ht="15">
      <c r="A21" s="90" t="s">
        <v>14</v>
      </c>
      <c r="B21" s="57" t="s">
        <v>95</v>
      </c>
      <c r="C21" t="s">
        <v>131</v>
      </c>
      <c r="E21" s="90" t="s">
        <v>23</v>
      </c>
      <c r="F21" s="57" t="s">
        <v>59</v>
      </c>
      <c r="G21" s="57" t="s">
        <v>40</v>
      </c>
    </row>
    <row r="22" spans="1:7" ht="15">
      <c r="A22" s="90" t="s">
        <v>15</v>
      </c>
      <c r="B22" s="57" t="s">
        <v>89</v>
      </c>
      <c r="C22" t="s">
        <v>132</v>
      </c>
      <c r="E22" s="90" t="s">
        <v>28</v>
      </c>
      <c r="F22" s="57" t="s">
        <v>142</v>
      </c>
      <c r="G22" s="57" t="s">
        <v>138</v>
      </c>
    </row>
    <row r="23" spans="1:3" ht="15">
      <c r="A23" s="90" t="s">
        <v>133</v>
      </c>
      <c r="B23" s="57" t="s">
        <v>35</v>
      </c>
      <c r="C23" t="s">
        <v>31</v>
      </c>
    </row>
    <row r="24" spans="1:6" ht="15.75">
      <c r="A24" s="90"/>
      <c r="B24" s="57" t="s">
        <v>63</v>
      </c>
      <c r="C24" t="s">
        <v>31</v>
      </c>
      <c r="F24" s="33" t="s">
        <v>144</v>
      </c>
    </row>
    <row r="25" spans="1:3" ht="15">
      <c r="A25" s="90" t="s">
        <v>134</v>
      </c>
      <c r="B25" s="57" t="s">
        <v>91</v>
      </c>
      <c r="C25" t="s">
        <v>31</v>
      </c>
    </row>
    <row r="26" spans="1:7" ht="15">
      <c r="A26" s="90"/>
      <c r="B26" s="57" t="s">
        <v>62</v>
      </c>
      <c r="C26" t="s">
        <v>78</v>
      </c>
      <c r="E26" s="90" t="s">
        <v>13</v>
      </c>
      <c r="F26" t="s">
        <v>30</v>
      </c>
      <c r="G26" t="s">
        <v>31</v>
      </c>
    </row>
    <row r="27" spans="1:7" ht="15">
      <c r="A27" s="90"/>
      <c r="B27" s="57" t="s">
        <v>82</v>
      </c>
      <c r="C27" t="s">
        <v>78</v>
      </c>
      <c r="E27" s="90" t="s">
        <v>12</v>
      </c>
      <c r="F27" t="s">
        <v>32</v>
      </c>
      <c r="G27" t="s">
        <v>31</v>
      </c>
    </row>
    <row r="28" spans="1:7" ht="15">
      <c r="A28" s="90"/>
      <c r="B28" s="57" t="s">
        <v>87</v>
      </c>
      <c r="C28" t="s">
        <v>131</v>
      </c>
      <c r="E28" s="90" t="s">
        <v>11</v>
      </c>
      <c r="F28" t="s">
        <v>36</v>
      </c>
      <c r="G28" t="s">
        <v>31</v>
      </c>
    </row>
    <row r="29" spans="1:7" ht="15">
      <c r="A29" s="90" t="s">
        <v>24</v>
      </c>
      <c r="B29" s="57" t="s">
        <v>146</v>
      </c>
      <c r="C29" t="s">
        <v>135</v>
      </c>
      <c r="F29" s="57"/>
      <c r="G29" s="57"/>
    </row>
    <row r="30" spans="1:7" ht="15.75">
      <c r="A30" s="90" t="s">
        <v>25</v>
      </c>
      <c r="B30" s="57" t="s">
        <v>99</v>
      </c>
      <c r="C30" t="s">
        <v>130</v>
      </c>
      <c r="F30" s="62" t="s">
        <v>145</v>
      </c>
      <c r="G30" s="57"/>
    </row>
    <row r="31" spans="1:7" ht="15">
      <c r="A31" s="90" t="s">
        <v>136</v>
      </c>
      <c r="B31" s="57" t="s">
        <v>39</v>
      </c>
      <c r="C31" t="s">
        <v>40</v>
      </c>
      <c r="F31" s="57"/>
      <c r="G31" s="57"/>
    </row>
    <row r="32" spans="1:7" ht="15">
      <c r="A32" s="90"/>
      <c r="B32" s="57" t="s">
        <v>96</v>
      </c>
      <c r="C32" t="s">
        <v>78</v>
      </c>
      <c r="E32" s="90" t="s">
        <v>13</v>
      </c>
      <c r="F32" s="57" t="s">
        <v>34</v>
      </c>
      <c r="G32" s="57" t="s">
        <v>31</v>
      </c>
    </row>
    <row r="33" spans="1:7" ht="15">
      <c r="A33" s="90" t="s">
        <v>137</v>
      </c>
      <c r="B33" s="57" t="s">
        <v>94</v>
      </c>
      <c r="C33" t="s">
        <v>138</v>
      </c>
      <c r="E33" s="90" t="s">
        <v>12</v>
      </c>
      <c r="F33" s="57" t="s">
        <v>83</v>
      </c>
      <c r="G33" s="57" t="s">
        <v>38</v>
      </c>
    </row>
    <row r="34" spans="1:7" ht="15">
      <c r="A34" s="90"/>
      <c r="B34" s="57" t="s">
        <v>60</v>
      </c>
      <c r="C34" t="s">
        <v>79</v>
      </c>
      <c r="E34" s="90" t="s">
        <v>11</v>
      </c>
      <c r="F34" s="57" t="s">
        <v>39</v>
      </c>
      <c r="G34" s="57" t="s">
        <v>40</v>
      </c>
    </row>
    <row r="35" spans="1:3" ht="15">
      <c r="A35" s="90"/>
      <c r="B35" s="57" t="s">
        <v>139</v>
      </c>
      <c r="C35" t="s">
        <v>40</v>
      </c>
    </row>
    <row r="36" spans="1:3" ht="15">
      <c r="A36" s="90"/>
      <c r="B36" s="57" t="s">
        <v>84</v>
      </c>
      <c r="C36" t="s">
        <v>138</v>
      </c>
    </row>
    <row r="37" ht="15">
      <c r="A37" s="90"/>
    </row>
  </sheetData>
  <sheetProtection/>
  <mergeCells count="1">
    <mergeCell ref="A1:G1"/>
  </mergeCells>
  <printOptions/>
  <pageMargins left="0.1968503937007874" right="0.1968503937007874" top="0.3937007874015748" bottom="0.7874015748031497" header="0.11811023622047245" footer="0.11811023622047245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st.</dc:creator>
  <cp:keywords/>
  <dc:description/>
  <cp:lastModifiedBy>Jan Fojtík</cp:lastModifiedBy>
  <cp:lastPrinted>2016-02-17T10:49:06Z</cp:lastPrinted>
  <dcterms:created xsi:type="dcterms:W3CDTF">2002-09-28T21:07:51Z</dcterms:created>
  <dcterms:modified xsi:type="dcterms:W3CDTF">2016-02-17T20:45:32Z</dcterms:modified>
  <cp:category/>
  <cp:version/>
  <cp:contentType/>
  <cp:contentStatus/>
</cp:coreProperties>
</file>